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645" yWindow="135" windowWidth="13005" windowHeight="10230" firstSheet="9" activeTab="5"/>
  </bookViews>
  <sheets>
    <sheet name="部门收支总表" sheetId="1" r:id="rId1"/>
    <sheet name="部门收入总表" sheetId="2" r:id="rId2"/>
    <sheet name="部门支出总表" sheetId="3" r:id="rId3"/>
    <sheet name="财政拨款收支总表" sheetId="4" r:id="rId4"/>
    <sheet name="一般公共预算支出表" sheetId="5" r:id="rId5"/>
    <sheet name="一般公共预算基本支出表" sheetId="6" r:id="rId6"/>
    <sheet name="一般公共预算“三公”经费支出表" sheetId="7" r:id="rId7"/>
    <sheet name="政府性基金预算支出表" sheetId="8" r:id="rId8"/>
    <sheet name="国有资本经营预算支出表 " sheetId="11" r:id="rId9"/>
    <sheet name="项目支出绩效目标表" sheetId="9" r:id="rId10"/>
    <sheet name="整体支出绩效目标表" sheetId="10" r:id="rId11"/>
  </sheets>
  <definedNames>
    <definedName name="_xlnm.Print_Titles" localSheetId="1">部门收入总表!$4:$6</definedName>
    <definedName name="_xlnm.Print_Titles" localSheetId="2">部门支出总表!$4:$6</definedName>
    <definedName name="_xlnm.Print_Titles" localSheetId="9">项目支出绩效目标表!$4:$5</definedName>
  </definedNames>
  <calcPr calcId="145621" iterate="1"/>
</workbook>
</file>

<file path=xl/calcChain.xml><?xml version="1.0" encoding="utf-8"?>
<calcChain xmlns="http://schemas.openxmlformats.org/spreadsheetml/2006/main">
  <c r="G37" i="3" l="1"/>
  <c r="E41" i="3"/>
  <c r="E40" i="3"/>
  <c r="G40" i="3"/>
  <c r="F37" i="2"/>
  <c r="F38" i="2"/>
  <c r="E41" i="2"/>
  <c r="E40" i="2"/>
  <c r="F40" i="2"/>
  <c r="E39" i="2"/>
  <c r="F42" i="2"/>
  <c r="G37" i="5"/>
  <c r="E40" i="5"/>
  <c r="G40" i="5"/>
  <c r="F19" i="2"/>
  <c r="F20" i="2"/>
  <c r="F43" i="2"/>
  <c r="F16" i="2" l="1"/>
  <c r="F17" i="2"/>
  <c r="D7" i="6" l="1"/>
  <c r="C6" i="9"/>
  <c r="B7" i="7"/>
  <c r="C6" i="7"/>
  <c r="B6" i="7" s="1"/>
  <c r="C51" i="6"/>
  <c r="D49" i="6"/>
  <c r="C49" i="6" s="1"/>
  <c r="C48" i="6"/>
  <c r="C46" i="6"/>
  <c r="C43" i="6"/>
  <c r="C42" i="6"/>
  <c r="C41" i="6"/>
  <c r="C37" i="6"/>
  <c r="C36" i="6"/>
  <c r="C34" i="6"/>
  <c r="C33" i="6"/>
  <c r="C31" i="6"/>
  <c r="C28" i="6"/>
  <c r="C25" i="6"/>
  <c r="C24" i="6"/>
  <c r="C23" i="6"/>
  <c r="C22" i="6"/>
  <c r="E21" i="6"/>
  <c r="C21" i="6" s="1"/>
  <c r="C18" i="6"/>
  <c r="C17" i="6"/>
  <c r="C16" i="6"/>
  <c r="C15" i="6"/>
  <c r="C14" i="6"/>
  <c r="C13" i="6"/>
  <c r="C10" i="6"/>
  <c r="C9" i="6"/>
  <c r="C8" i="6"/>
  <c r="E44" i="5"/>
  <c r="F43" i="5"/>
  <c r="F42" i="5" s="1"/>
  <c r="E42" i="5" s="1"/>
  <c r="E43" i="5"/>
  <c r="E39" i="5"/>
  <c r="G38" i="5"/>
  <c r="E38" i="5" s="1"/>
  <c r="E36" i="5"/>
  <c r="G35" i="5"/>
  <c r="G34" i="5" s="1"/>
  <c r="E34" i="5" s="1"/>
  <c r="E33" i="5"/>
  <c r="G32" i="5"/>
  <c r="E32" i="5" s="1"/>
  <c r="G31" i="5"/>
  <c r="E31" i="5" s="1"/>
  <c r="E30" i="5"/>
  <c r="G29" i="5"/>
  <c r="E29" i="5"/>
  <c r="E28" i="5"/>
  <c r="G27" i="5"/>
  <c r="E27" i="5"/>
  <c r="G26" i="5"/>
  <c r="E26" i="5" s="1"/>
  <c r="E25" i="5"/>
  <c r="G24" i="5"/>
  <c r="E24" i="5"/>
  <c r="G23" i="5"/>
  <c r="E23" i="5"/>
  <c r="E22" i="5"/>
  <c r="E21" i="5"/>
  <c r="F20" i="5"/>
  <c r="F19" i="5" s="1"/>
  <c r="E19" i="5" s="1"/>
  <c r="E18" i="5"/>
  <c r="F17" i="5"/>
  <c r="E17" i="5" s="1"/>
  <c r="F16" i="5"/>
  <c r="E16" i="5" s="1"/>
  <c r="E15" i="5"/>
  <c r="G14" i="5"/>
  <c r="E14" i="5"/>
  <c r="E13" i="5"/>
  <c r="G12" i="5"/>
  <c r="E12" i="5" s="1"/>
  <c r="E11" i="5"/>
  <c r="E10" i="5"/>
  <c r="G9" i="5"/>
  <c r="F9" i="5"/>
  <c r="E9" i="5" s="1"/>
  <c r="F8" i="5"/>
  <c r="D24" i="4"/>
  <c r="D21" i="4"/>
  <c r="D20" i="4"/>
  <c r="D18" i="4"/>
  <c r="D17" i="4"/>
  <c r="D16" i="4"/>
  <c r="D15" i="4"/>
  <c r="D13" i="4"/>
  <c r="D7" i="4"/>
  <c r="E6" i="4"/>
  <c r="E34" i="4" s="1"/>
  <c r="B6" i="4"/>
  <c r="E44" i="3"/>
  <c r="F43" i="3"/>
  <c r="F42" i="3" s="1"/>
  <c r="E42" i="3" s="1"/>
  <c r="E39" i="3"/>
  <c r="G38" i="3"/>
  <c r="E38" i="3" s="1"/>
  <c r="E37" i="3"/>
  <c r="E36" i="3"/>
  <c r="G35" i="3"/>
  <c r="E35" i="3"/>
  <c r="G34" i="3"/>
  <c r="E34" i="3" s="1"/>
  <c r="E33" i="3"/>
  <c r="G32" i="3"/>
  <c r="E32" i="3" s="1"/>
  <c r="E30" i="3"/>
  <c r="G29" i="3"/>
  <c r="E29" i="3"/>
  <c r="E28" i="3"/>
  <c r="G27" i="3"/>
  <c r="G26" i="3" s="1"/>
  <c r="E26" i="3" s="1"/>
  <c r="E27" i="3"/>
  <c r="E25" i="3"/>
  <c r="G24" i="3"/>
  <c r="G23" i="3" s="1"/>
  <c r="E23" i="3" s="1"/>
  <c r="E24" i="3"/>
  <c r="E22" i="3"/>
  <c r="E21" i="3"/>
  <c r="F20" i="3"/>
  <c r="E20" i="3" s="1"/>
  <c r="F19" i="3"/>
  <c r="E19" i="3" s="1"/>
  <c r="E18" i="3"/>
  <c r="F17" i="3"/>
  <c r="E17" i="3" s="1"/>
  <c r="E15" i="3"/>
  <c r="G14" i="3"/>
  <c r="E14" i="3"/>
  <c r="E13" i="3"/>
  <c r="G12" i="3"/>
  <c r="E12" i="3" s="1"/>
  <c r="E11" i="3"/>
  <c r="E10" i="3"/>
  <c r="G9" i="3"/>
  <c r="F9" i="3"/>
  <c r="F8" i="3" s="1"/>
  <c r="E44" i="2"/>
  <c r="E43" i="2" s="1"/>
  <c r="E42" i="2" s="1"/>
  <c r="E38" i="2"/>
  <c r="E37" i="2"/>
  <c r="E36" i="2"/>
  <c r="F35" i="2"/>
  <c r="E35" i="2" s="1"/>
  <c r="E33" i="2"/>
  <c r="F32" i="2"/>
  <c r="E32" i="2"/>
  <c r="F31" i="2"/>
  <c r="E31" i="2"/>
  <c r="E30" i="2"/>
  <c r="F29" i="2"/>
  <c r="E29" i="2" s="1"/>
  <c r="E28" i="2"/>
  <c r="F27" i="2"/>
  <c r="E27" i="2"/>
  <c r="E25" i="2"/>
  <c r="E24" i="2"/>
  <c r="E23" i="2"/>
  <c r="E22" i="2"/>
  <c r="E21" i="2"/>
  <c r="E20" i="2"/>
  <c r="E19" i="2"/>
  <c r="E18" i="2"/>
  <c r="E17" i="2" s="1"/>
  <c r="E16" i="2" s="1"/>
  <c r="E15" i="2"/>
  <c r="E14" i="2"/>
  <c r="E13" i="2"/>
  <c r="F12" i="2"/>
  <c r="E12" i="2" s="1"/>
  <c r="E10" i="2"/>
  <c r="F9" i="2"/>
  <c r="E9" i="2" s="1"/>
  <c r="D12" i="1"/>
  <c r="E20" i="5" l="1"/>
  <c r="F7" i="5"/>
  <c r="E43" i="3"/>
  <c r="E9" i="3"/>
  <c r="F8" i="2"/>
  <c r="E8" i="2" s="1"/>
  <c r="E35" i="5"/>
  <c r="G8" i="5"/>
  <c r="D6" i="4"/>
  <c r="D34" i="4" s="1"/>
  <c r="C7" i="6"/>
  <c r="D6" i="6"/>
  <c r="F26" i="2"/>
  <c r="E26" i="2" s="1"/>
  <c r="F7" i="3"/>
  <c r="G8" i="3"/>
  <c r="E8" i="3" s="1"/>
  <c r="E6" i="6"/>
  <c r="C20" i="6"/>
  <c r="F34" i="2"/>
  <c r="E34" i="2" s="1"/>
  <c r="F16" i="3"/>
  <c r="E16" i="3" s="1"/>
  <c r="G31" i="3"/>
  <c r="E31" i="3" s="1"/>
  <c r="E37" i="5"/>
  <c r="G7" i="5" l="1"/>
  <c r="E7" i="5" s="1"/>
  <c r="E8" i="5"/>
  <c r="F7" i="2"/>
  <c r="E7" i="2" s="1"/>
  <c r="G7" i="3"/>
  <c r="E7" i="3" s="1"/>
  <c r="C6" i="6"/>
</calcChain>
</file>

<file path=xl/sharedStrings.xml><?xml version="1.0" encoding="utf-8"?>
<sst xmlns="http://schemas.openxmlformats.org/spreadsheetml/2006/main" count="2495" uniqueCount="784">
  <si>
    <t xml:space="preserve">部门名称：长沙金霞经济开发区管理委员会 </t>
  </si>
  <si>
    <r>
      <rPr>
        <sz val="11"/>
        <color theme="1"/>
        <rFont val="宋体"/>
        <family val="3"/>
        <charset val="134"/>
        <scheme val="minor"/>
      </rPr>
      <t>单位</t>
    </r>
    <r>
      <rPr>
        <sz val="10"/>
        <color indexed="8"/>
        <rFont val="Tahoma"/>
        <family val="2"/>
      </rPr>
      <t>:</t>
    </r>
    <r>
      <rPr>
        <sz val="10"/>
        <color indexed="8"/>
        <rFont val="宋体"/>
        <family val="3"/>
        <charset val="134"/>
      </rPr>
      <t>万元</t>
    </r>
  </si>
  <si>
    <r>
      <rPr>
        <b/>
        <sz val="11"/>
        <color theme="1"/>
        <rFont val="宋体"/>
        <family val="3"/>
        <charset val="134"/>
        <scheme val="minor"/>
      </rPr>
      <t>收</t>
    </r>
    <r>
      <rPr>
        <b/>
        <sz val="10"/>
        <color indexed="8"/>
        <rFont val="Tahoma"/>
        <family val="2"/>
      </rPr>
      <t xml:space="preserve">                  </t>
    </r>
    <r>
      <rPr>
        <b/>
        <sz val="10"/>
        <color indexed="8"/>
        <rFont val="宋体"/>
        <family val="3"/>
        <charset val="134"/>
      </rPr>
      <t>入</t>
    </r>
  </si>
  <si>
    <r>
      <rPr>
        <b/>
        <sz val="11"/>
        <color theme="1"/>
        <rFont val="宋体"/>
        <family val="3"/>
        <charset val="134"/>
        <scheme val="minor"/>
      </rPr>
      <t>支</t>
    </r>
    <r>
      <rPr>
        <b/>
        <sz val="10"/>
        <color indexed="8"/>
        <rFont val="Tahoma"/>
        <family val="2"/>
      </rPr>
      <t xml:space="preserve">                  </t>
    </r>
    <r>
      <rPr>
        <b/>
        <sz val="10"/>
        <color indexed="8"/>
        <rFont val="宋体"/>
        <family val="3"/>
        <charset val="134"/>
      </rPr>
      <t>出</t>
    </r>
  </si>
  <si>
    <r>
      <rPr>
        <b/>
        <sz val="11"/>
        <color theme="1"/>
        <rFont val="宋体"/>
        <family val="3"/>
        <charset val="134"/>
        <scheme val="minor"/>
      </rPr>
      <t>项</t>
    </r>
    <r>
      <rPr>
        <b/>
        <sz val="10"/>
        <color indexed="8"/>
        <rFont val="Tahoma"/>
        <family val="2"/>
      </rPr>
      <t xml:space="preserve">         </t>
    </r>
    <r>
      <rPr>
        <b/>
        <sz val="10"/>
        <color indexed="8"/>
        <rFont val="宋体"/>
        <family val="3"/>
        <charset val="134"/>
      </rPr>
      <t>目</t>
    </r>
  </si>
  <si>
    <t>本年预算</t>
  </si>
  <si>
    <r>
      <rPr>
        <sz val="11"/>
        <color theme="1"/>
        <rFont val="宋体"/>
        <family val="3"/>
        <charset val="134"/>
        <scheme val="minor"/>
      </rPr>
      <t>一、财政拨款</t>
    </r>
    <r>
      <rPr>
        <sz val="10"/>
        <color indexed="8"/>
        <rFont val="Tahoma"/>
        <family val="2"/>
      </rPr>
      <t>(</t>
    </r>
    <r>
      <rPr>
        <sz val="10"/>
        <color indexed="8"/>
        <rFont val="宋体"/>
        <family val="3"/>
        <charset val="134"/>
      </rPr>
      <t>补助</t>
    </r>
    <r>
      <rPr>
        <sz val="10"/>
        <color indexed="8"/>
        <rFont val="Tahoma"/>
        <family val="2"/>
      </rPr>
      <t>)</t>
    </r>
  </si>
  <si>
    <t>一、基本支出</t>
  </si>
  <si>
    <t>二、财政专户管理事业收入</t>
  </si>
  <si>
    <t>二、项目支出</t>
  </si>
  <si>
    <t>三、事业单位经营服务收入</t>
  </si>
  <si>
    <t>三、事业单位经营支出</t>
  </si>
  <si>
    <t>四、上级补助收入</t>
  </si>
  <si>
    <t>四、对附属单位补助支出</t>
  </si>
  <si>
    <t>五、其它收入</t>
  </si>
  <si>
    <t>五、上缴上级支出</t>
  </si>
  <si>
    <r>
      <rPr>
        <sz val="11"/>
        <color theme="1"/>
        <rFont val="宋体"/>
        <family val="3"/>
        <charset val="134"/>
        <scheme val="minor"/>
      </rPr>
      <t>本</t>
    </r>
    <r>
      <rPr>
        <sz val="10"/>
        <color indexed="8"/>
        <rFont val="Tahoma"/>
        <family val="2"/>
      </rPr>
      <t xml:space="preserve"> </t>
    </r>
    <r>
      <rPr>
        <sz val="10"/>
        <color indexed="8"/>
        <rFont val="宋体"/>
        <family val="3"/>
        <charset val="134"/>
      </rPr>
      <t>年</t>
    </r>
    <r>
      <rPr>
        <sz val="10"/>
        <color indexed="8"/>
        <rFont val="Tahoma"/>
        <family val="2"/>
      </rPr>
      <t xml:space="preserve"> </t>
    </r>
    <r>
      <rPr>
        <sz val="10"/>
        <color indexed="8"/>
        <rFont val="宋体"/>
        <family val="3"/>
        <charset val="134"/>
      </rPr>
      <t>收</t>
    </r>
    <r>
      <rPr>
        <sz val="10"/>
        <color indexed="8"/>
        <rFont val="Tahoma"/>
        <family val="2"/>
      </rPr>
      <t xml:space="preserve"> </t>
    </r>
    <r>
      <rPr>
        <sz val="10"/>
        <color indexed="8"/>
        <rFont val="宋体"/>
        <family val="3"/>
        <charset val="134"/>
      </rPr>
      <t>入</t>
    </r>
    <r>
      <rPr>
        <sz val="10"/>
        <color indexed="8"/>
        <rFont val="Tahoma"/>
        <family val="2"/>
      </rPr>
      <t xml:space="preserve"> </t>
    </r>
    <r>
      <rPr>
        <sz val="10"/>
        <color indexed="8"/>
        <rFont val="宋体"/>
        <family val="3"/>
        <charset val="134"/>
      </rPr>
      <t>合</t>
    </r>
    <r>
      <rPr>
        <sz val="10"/>
        <color indexed="8"/>
        <rFont val="Tahoma"/>
        <family val="2"/>
      </rPr>
      <t xml:space="preserve"> </t>
    </r>
    <r>
      <rPr>
        <sz val="10"/>
        <color indexed="8"/>
        <rFont val="宋体"/>
        <family val="3"/>
        <charset val="134"/>
      </rPr>
      <t>计</t>
    </r>
  </si>
  <si>
    <r>
      <rPr>
        <sz val="11"/>
        <color theme="1"/>
        <rFont val="宋体"/>
        <family val="3"/>
        <charset val="134"/>
        <scheme val="minor"/>
      </rPr>
      <t>本</t>
    </r>
    <r>
      <rPr>
        <sz val="10"/>
        <color indexed="8"/>
        <rFont val="Tahoma"/>
        <family val="2"/>
      </rPr>
      <t xml:space="preserve"> </t>
    </r>
    <r>
      <rPr>
        <sz val="10"/>
        <color indexed="8"/>
        <rFont val="宋体"/>
        <family val="3"/>
        <charset val="134"/>
      </rPr>
      <t>年</t>
    </r>
    <r>
      <rPr>
        <sz val="10"/>
        <color indexed="8"/>
        <rFont val="Tahoma"/>
        <family val="2"/>
      </rPr>
      <t xml:space="preserve"> </t>
    </r>
    <r>
      <rPr>
        <sz val="10"/>
        <color indexed="8"/>
        <rFont val="宋体"/>
        <family val="3"/>
        <charset val="134"/>
      </rPr>
      <t>支</t>
    </r>
    <r>
      <rPr>
        <sz val="10"/>
        <color indexed="8"/>
        <rFont val="Tahoma"/>
        <family val="2"/>
      </rPr>
      <t xml:space="preserve"> </t>
    </r>
    <r>
      <rPr>
        <sz val="10"/>
        <color indexed="8"/>
        <rFont val="宋体"/>
        <family val="3"/>
        <charset val="134"/>
      </rPr>
      <t>出</t>
    </r>
    <r>
      <rPr>
        <sz val="10"/>
        <color indexed="8"/>
        <rFont val="Tahoma"/>
        <family val="2"/>
      </rPr>
      <t xml:space="preserve"> </t>
    </r>
    <r>
      <rPr>
        <sz val="10"/>
        <color indexed="8"/>
        <rFont val="宋体"/>
        <family val="3"/>
        <charset val="134"/>
      </rPr>
      <t>合</t>
    </r>
    <r>
      <rPr>
        <sz val="10"/>
        <color indexed="8"/>
        <rFont val="Tahoma"/>
        <family val="2"/>
      </rPr>
      <t xml:space="preserve"> </t>
    </r>
    <r>
      <rPr>
        <sz val="10"/>
        <color indexed="8"/>
        <rFont val="宋体"/>
        <family val="3"/>
        <charset val="134"/>
      </rPr>
      <t>计</t>
    </r>
  </si>
  <si>
    <t>六、用事业基金弥补收支差额</t>
  </si>
  <si>
    <t>六、结余分配</t>
  </si>
  <si>
    <t>七、上年结转</t>
  </si>
  <si>
    <t>七、结转下年</t>
  </si>
  <si>
    <r>
      <rPr>
        <sz val="11"/>
        <color theme="1"/>
        <rFont val="宋体"/>
        <family val="3"/>
        <charset val="134"/>
        <scheme val="minor"/>
      </rPr>
      <t>收</t>
    </r>
    <r>
      <rPr>
        <sz val="10"/>
        <color indexed="8"/>
        <rFont val="Tahoma"/>
        <family val="2"/>
      </rPr>
      <t xml:space="preserve">  </t>
    </r>
    <r>
      <rPr>
        <sz val="10"/>
        <color indexed="8"/>
        <rFont val="宋体"/>
        <family val="3"/>
        <charset val="134"/>
      </rPr>
      <t>入</t>
    </r>
    <r>
      <rPr>
        <sz val="10"/>
        <color indexed="8"/>
        <rFont val="Tahoma"/>
        <family val="2"/>
      </rPr>
      <t xml:space="preserve">  </t>
    </r>
    <r>
      <rPr>
        <sz val="10"/>
        <color indexed="8"/>
        <rFont val="宋体"/>
        <family val="3"/>
        <charset val="134"/>
      </rPr>
      <t>总</t>
    </r>
    <r>
      <rPr>
        <sz val="10"/>
        <color indexed="8"/>
        <rFont val="Tahoma"/>
        <family val="2"/>
      </rPr>
      <t xml:space="preserve">  </t>
    </r>
    <r>
      <rPr>
        <sz val="10"/>
        <color indexed="8"/>
        <rFont val="宋体"/>
        <family val="3"/>
        <charset val="134"/>
      </rPr>
      <t>计</t>
    </r>
  </si>
  <si>
    <r>
      <rPr>
        <sz val="11"/>
        <color theme="1"/>
        <rFont val="宋体"/>
        <family val="3"/>
        <charset val="134"/>
        <scheme val="minor"/>
      </rPr>
      <t>支</t>
    </r>
    <r>
      <rPr>
        <sz val="10"/>
        <color indexed="8"/>
        <rFont val="Tahoma"/>
        <family val="2"/>
      </rPr>
      <t xml:space="preserve">  </t>
    </r>
    <r>
      <rPr>
        <sz val="10"/>
        <color indexed="8"/>
        <rFont val="宋体"/>
        <family val="3"/>
        <charset val="134"/>
      </rPr>
      <t>出</t>
    </r>
    <r>
      <rPr>
        <sz val="10"/>
        <color indexed="8"/>
        <rFont val="Tahoma"/>
        <family val="2"/>
      </rPr>
      <t xml:space="preserve">  </t>
    </r>
    <r>
      <rPr>
        <sz val="10"/>
        <color indexed="8"/>
        <rFont val="宋体"/>
        <family val="3"/>
        <charset val="134"/>
      </rPr>
      <t>总</t>
    </r>
    <r>
      <rPr>
        <sz val="10"/>
        <color indexed="8"/>
        <rFont val="Tahoma"/>
        <family val="2"/>
      </rPr>
      <t xml:space="preserve">  </t>
    </r>
    <r>
      <rPr>
        <sz val="10"/>
        <color indexed="8"/>
        <rFont val="宋体"/>
        <family val="3"/>
        <charset val="134"/>
      </rPr>
      <t>计</t>
    </r>
  </si>
  <si>
    <t>部门名称：长沙金霞经济开发区管理委员会</t>
  </si>
  <si>
    <t>单位：万元</t>
  </si>
  <si>
    <t>类</t>
  </si>
  <si>
    <t>款</t>
  </si>
  <si>
    <t>项</t>
  </si>
  <si>
    <t>功能科目</t>
  </si>
  <si>
    <t>合计</t>
  </si>
  <si>
    <r>
      <rPr>
        <b/>
        <sz val="11"/>
        <color theme="1"/>
        <rFont val="宋体"/>
        <family val="3"/>
        <charset val="134"/>
        <scheme val="minor"/>
      </rPr>
      <t>财政拨款</t>
    </r>
    <r>
      <rPr>
        <b/>
        <sz val="10"/>
        <color indexed="8"/>
        <rFont val="Tahoma"/>
        <family val="2"/>
      </rPr>
      <t xml:space="preserve">  (</t>
    </r>
    <r>
      <rPr>
        <b/>
        <sz val="10"/>
        <color indexed="8"/>
        <rFont val="宋体"/>
        <family val="3"/>
        <charset val="134"/>
      </rPr>
      <t>补助</t>
    </r>
    <r>
      <rPr>
        <b/>
        <sz val="10"/>
        <color indexed="8"/>
        <rFont val="Tahoma"/>
        <family val="2"/>
      </rPr>
      <t>)</t>
    </r>
  </si>
  <si>
    <t>财政专户管理事业收入</t>
  </si>
  <si>
    <t>事业单位经营服务收入</t>
  </si>
  <si>
    <t>上级补助收入</t>
  </si>
  <si>
    <t>其它收入</t>
  </si>
  <si>
    <t>用事业基金弥补收支差额</t>
  </si>
  <si>
    <t>上年结转</t>
  </si>
  <si>
    <t>金额</t>
  </si>
  <si>
    <r>
      <rPr>
        <b/>
        <sz val="11"/>
        <color theme="1"/>
        <rFont val="宋体"/>
        <family val="3"/>
        <charset val="134"/>
        <scheme val="minor"/>
      </rPr>
      <t>其中</t>
    </r>
    <r>
      <rPr>
        <b/>
        <sz val="10"/>
        <color indexed="8"/>
        <rFont val="Tahoma"/>
        <family val="2"/>
      </rPr>
      <t>:</t>
    </r>
    <r>
      <rPr>
        <b/>
        <sz val="10"/>
        <color indexed="8"/>
        <rFont val="宋体"/>
        <family val="3"/>
        <charset val="134"/>
      </rPr>
      <t>经费拨款</t>
    </r>
  </si>
  <si>
    <t>**</t>
  </si>
  <si>
    <t>201</t>
  </si>
  <si>
    <t>一般公共服务支出</t>
  </si>
  <si>
    <r>
      <rPr>
        <sz val="11"/>
        <color theme="1"/>
        <rFont val="宋体"/>
        <family val="3"/>
        <charset val="134"/>
        <scheme val="minor"/>
      </rPr>
      <t>0</t>
    </r>
    <r>
      <rPr>
        <sz val="10"/>
        <rFont val="宋体"/>
        <family val="3"/>
        <charset val="134"/>
      </rPr>
      <t>3</t>
    </r>
  </si>
  <si>
    <t xml:space="preserve">  政府办公厅（室）及相关机构事务</t>
  </si>
  <si>
    <r>
      <rPr>
        <sz val="11"/>
        <color theme="1"/>
        <rFont val="宋体"/>
        <family val="3"/>
        <charset val="134"/>
        <scheme val="minor"/>
      </rPr>
      <t>2</t>
    </r>
    <r>
      <rPr>
        <sz val="10"/>
        <rFont val="宋体"/>
        <family val="3"/>
        <charset val="134"/>
      </rPr>
      <t>01</t>
    </r>
  </si>
  <si>
    <t>03</t>
  </si>
  <si>
    <r>
      <rPr>
        <sz val="11"/>
        <color theme="1"/>
        <rFont val="宋体"/>
        <family val="3"/>
        <charset val="134"/>
        <scheme val="minor"/>
      </rPr>
      <t>0</t>
    </r>
    <r>
      <rPr>
        <sz val="10"/>
        <rFont val="宋体"/>
        <family val="3"/>
        <charset val="134"/>
      </rPr>
      <t>1</t>
    </r>
  </si>
  <si>
    <t xml:space="preserve">    行政运行</t>
  </si>
  <si>
    <r>
      <rPr>
        <sz val="11"/>
        <color theme="1"/>
        <rFont val="宋体"/>
        <family val="3"/>
        <charset val="134"/>
        <scheme val="minor"/>
      </rPr>
      <t>0</t>
    </r>
    <r>
      <rPr>
        <sz val="10"/>
        <rFont val="宋体"/>
        <family val="3"/>
        <charset val="134"/>
      </rPr>
      <t>2</t>
    </r>
  </si>
  <si>
    <t xml:space="preserve">    一般行政管理事务</t>
  </si>
  <si>
    <t>13</t>
  </si>
  <si>
    <t xml:space="preserve">  商贸事务</t>
  </si>
  <si>
    <t>08</t>
  </si>
  <si>
    <t xml:space="preserve">    招商引资</t>
  </si>
  <si>
    <t>36</t>
  </si>
  <si>
    <t xml:space="preserve">    其他共产党事务支出</t>
  </si>
  <si>
    <t>02</t>
  </si>
  <si>
    <t>208</t>
  </si>
  <si>
    <t>社会保障和就业支出</t>
  </si>
  <si>
    <t>05</t>
  </si>
  <si>
    <t xml:space="preserve">  行政事业单位养老支出</t>
  </si>
  <si>
    <t>01</t>
  </si>
  <si>
    <t xml:space="preserve">    归口管理的行政单位离退休</t>
  </si>
  <si>
    <t>210</t>
  </si>
  <si>
    <t>卫生健康支出</t>
  </si>
  <si>
    <r>
      <rPr>
        <sz val="11"/>
        <color theme="1"/>
        <rFont val="宋体"/>
        <family val="3"/>
        <charset val="134"/>
        <scheme val="minor"/>
      </rPr>
      <t>1</t>
    </r>
    <r>
      <rPr>
        <sz val="10"/>
        <rFont val="宋体"/>
        <family val="3"/>
        <charset val="134"/>
      </rPr>
      <t>1</t>
    </r>
  </si>
  <si>
    <t xml:space="preserve">  行政事业单位医疗支出</t>
  </si>
  <si>
    <t>11</t>
  </si>
  <si>
    <t xml:space="preserve">    行政单位医疗</t>
  </si>
  <si>
    <t xml:space="preserve">    公务员医疗补助</t>
  </si>
  <si>
    <t>211</t>
  </si>
  <si>
    <t>节能环保支出</t>
  </si>
  <si>
    <t xml:space="preserve">  环境保护管理事务</t>
  </si>
  <si>
    <r>
      <rPr>
        <sz val="11"/>
        <color theme="1"/>
        <rFont val="宋体"/>
        <family val="3"/>
        <charset val="134"/>
        <scheme val="minor"/>
      </rPr>
      <t>2</t>
    </r>
    <r>
      <rPr>
        <sz val="10"/>
        <rFont val="宋体"/>
        <family val="3"/>
        <charset val="134"/>
      </rPr>
      <t>11</t>
    </r>
  </si>
  <si>
    <r>
      <rPr>
        <sz val="11"/>
        <color theme="1"/>
        <rFont val="宋体"/>
        <family val="3"/>
        <charset val="134"/>
        <scheme val="minor"/>
      </rPr>
      <t>2</t>
    </r>
    <r>
      <rPr>
        <sz val="10"/>
        <rFont val="宋体"/>
        <family val="3"/>
        <charset val="134"/>
      </rPr>
      <t>12</t>
    </r>
  </si>
  <si>
    <t>城乡社区支出</t>
  </si>
  <si>
    <t xml:space="preserve">  城乡社区规划与管理</t>
  </si>
  <si>
    <t xml:space="preserve">    城乡社区规划与管理</t>
  </si>
  <si>
    <t>99</t>
  </si>
  <si>
    <t xml:space="preserve">  其他城乡社区支出</t>
  </si>
  <si>
    <t xml:space="preserve">    其他城乡社区支出</t>
  </si>
  <si>
    <t>213</t>
  </si>
  <si>
    <t>农林水支出</t>
  </si>
  <si>
    <t xml:space="preserve">  农业农村</t>
  </si>
  <si>
    <t xml:space="preserve">    其他农业农村支出</t>
  </si>
  <si>
    <t>215</t>
  </si>
  <si>
    <t>资源勘探信息等支出</t>
  </si>
  <si>
    <t xml:space="preserve">  支持中小企业发展和管理支出</t>
  </si>
  <si>
    <r>
      <rPr>
        <sz val="11"/>
        <color theme="1"/>
        <rFont val="宋体"/>
        <family val="3"/>
        <charset val="134"/>
        <scheme val="minor"/>
      </rPr>
      <t>0</t>
    </r>
    <r>
      <rPr>
        <sz val="10"/>
        <rFont val="宋体"/>
        <family val="3"/>
        <charset val="134"/>
      </rPr>
      <t>8</t>
    </r>
  </si>
  <si>
    <r>
      <rPr>
        <sz val="11"/>
        <color theme="1"/>
        <rFont val="宋体"/>
        <family val="3"/>
        <charset val="134"/>
        <scheme val="minor"/>
      </rPr>
      <t>9</t>
    </r>
    <r>
      <rPr>
        <sz val="10"/>
        <rFont val="宋体"/>
        <family val="3"/>
        <charset val="134"/>
      </rPr>
      <t>9</t>
    </r>
  </si>
  <si>
    <t xml:space="preserve">    其他支持中小企业发展和管理支出</t>
  </si>
  <si>
    <r>
      <rPr>
        <sz val="11"/>
        <color theme="1"/>
        <rFont val="宋体"/>
        <family val="3"/>
        <charset val="134"/>
        <scheme val="minor"/>
      </rPr>
      <t>2</t>
    </r>
    <r>
      <rPr>
        <sz val="10"/>
        <rFont val="宋体"/>
        <family val="3"/>
        <charset val="134"/>
      </rPr>
      <t>16</t>
    </r>
  </si>
  <si>
    <t>商业服务业等支出</t>
  </si>
  <si>
    <t>06</t>
  </si>
  <si>
    <t xml:space="preserve">  涉外发展服务支出</t>
  </si>
  <si>
    <t>216</t>
  </si>
  <si>
    <t xml:space="preserve">    其他涉外发展服务支出</t>
  </si>
  <si>
    <t>221</t>
  </si>
  <si>
    <t>住房保障支出</t>
  </si>
  <si>
    <t xml:space="preserve">  住房公积金</t>
  </si>
  <si>
    <t xml:space="preserve">    住房公积金</t>
  </si>
  <si>
    <t>科目编码</t>
  </si>
  <si>
    <t>总  计</t>
  </si>
  <si>
    <t>基本支出</t>
  </si>
  <si>
    <t>项目支出</t>
  </si>
  <si>
    <t>事业单位经营支出</t>
  </si>
  <si>
    <t>对附属单位补助支出</t>
  </si>
  <si>
    <t>上缴上级支出</t>
  </si>
  <si>
    <t>收                  入</t>
  </si>
  <si>
    <t>支                  出</t>
  </si>
  <si>
    <t>项目</t>
  </si>
  <si>
    <t>金  额</t>
  </si>
  <si>
    <t>一般公共预算</t>
  </si>
  <si>
    <t>政府性基金预算</t>
  </si>
  <si>
    <t>一、本年收入</t>
  </si>
  <si>
    <t>一、本年支出</t>
  </si>
  <si>
    <t>1、一般公共预算拨款</t>
  </si>
  <si>
    <t>1、一般公共服务支出</t>
  </si>
  <si>
    <t>2、政府性基金预算</t>
  </si>
  <si>
    <t>2、国防支出</t>
  </si>
  <si>
    <t>3、公共安全支出</t>
  </si>
  <si>
    <t>4、教育支出</t>
  </si>
  <si>
    <t>5、科学技术支出</t>
  </si>
  <si>
    <t>6、文化体育与传媒支出</t>
  </si>
  <si>
    <t>7、社会保障和就业支出</t>
  </si>
  <si>
    <t>8、社会保险基金支出</t>
  </si>
  <si>
    <t>9、卫生健康支出</t>
  </si>
  <si>
    <t>二、上年结转</t>
  </si>
  <si>
    <t>10、节能环保支出</t>
  </si>
  <si>
    <t>11、城乡社区支出</t>
  </si>
  <si>
    <t>12、农林水支出</t>
  </si>
  <si>
    <t>13、交通运输支出</t>
  </si>
  <si>
    <t>14、资源勘探信息等支出</t>
  </si>
  <si>
    <t>15、商业服务业等支出</t>
  </si>
  <si>
    <t>16、金融支出</t>
  </si>
  <si>
    <t>17、自然资源海洋气象等支出</t>
  </si>
  <si>
    <t>18、住房保障支出</t>
  </si>
  <si>
    <t>19、粮油物资储备支出</t>
  </si>
  <si>
    <t>20、灾害防治及应急管理支出</t>
  </si>
  <si>
    <t>21、其他支出</t>
  </si>
  <si>
    <t>二、结转下年</t>
  </si>
  <si>
    <t>收 入 总 计</t>
  </si>
  <si>
    <t>支 出 总 计</t>
  </si>
  <si>
    <t xml:space="preserve"> 功能科目</t>
  </si>
  <si>
    <r>
      <rPr>
        <sz val="11"/>
        <color theme="1"/>
        <rFont val="宋体"/>
        <family val="3"/>
        <charset val="134"/>
        <scheme val="minor"/>
      </rPr>
      <t xml:space="preserve">   </t>
    </r>
    <r>
      <rPr>
        <sz val="10"/>
        <rFont val="宋体"/>
        <family val="3"/>
        <charset val="134"/>
      </rPr>
      <t xml:space="preserve"> </t>
    </r>
    <r>
      <rPr>
        <sz val="10"/>
        <rFont val="宋体"/>
        <family val="3"/>
        <charset val="134"/>
      </rPr>
      <t>住房公积金</t>
    </r>
  </si>
  <si>
    <t>单位:万元</t>
  </si>
  <si>
    <t>经济科目编码</t>
  </si>
  <si>
    <t>经济科目名称</t>
  </si>
  <si>
    <t>总计</t>
  </si>
  <si>
    <t>公用经费</t>
  </si>
  <si>
    <t>301</t>
  </si>
  <si>
    <t>工资福利支出</t>
  </si>
  <si>
    <t xml:space="preserve">  30101</t>
  </si>
  <si>
    <t xml:space="preserve">  基本工资</t>
  </si>
  <si>
    <t xml:space="preserve">  30102</t>
  </si>
  <si>
    <t xml:space="preserve">  津贴补贴</t>
  </si>
  <si>
    <t xml:space="preserve">  30103</t>
  </si>
  <si>
    <t xml:space="preserve">  奖金</t>
  </si>
  <si>
    <t xml:space="preserve">  30106</t>
  </si>
  <si>
    <t xml:space="preserve">  伙食补助费</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</si>
  <si>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</si>
  <si>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</si>
  <si>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</si>
  <si>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</si>
  <si>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</si>
  <si>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</si>
  <si>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</si>
  <si>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</si>
  <si>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</si>
  <si>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</si>
  <si>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</si>
  <si>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</si>
  <si>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</si>
  <si>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</si>
  <si>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</si>
  <si>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</si>
  <si>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</si>
  <si>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</si>
  <si>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</si>
  <si>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</si>
  <si>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</si>
  <si>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</si>
  <si>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</si>
  <si>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</si>
  <si>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</si>
  <si>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</si>
  <si>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</si>
  <si>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</si>
  <si>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</si>
  <si>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</si>
  <si>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</si>
  <si>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</si>
  <si>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</si>
  <si>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</si>
  <si>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</si>
  <si>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</si>
  <si>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</si>
  <si>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</si>
  <si>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</si>
  <si>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</si>
  <si>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</si>
  <si>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</si>
  <si>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</si>
  <si>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</si>
  <si>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</si>
  <si>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</si>
  <si>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</si>
  <si>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</si>
  <si>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</si>
  <si>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</si>
  <si>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</si>
  <si>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</si>
  <si>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</si>
  <si>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</si>
  <si>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</si>
  <si>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</si>
  <si>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</si>
  <si>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</si>
  <si>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</si>
  <si>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</si>
  <si>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</si>
  <si>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</si>
  <si>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</si>
  <si>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</si>
  <si>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</si>
  <si>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</si>
  <si>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</si>
  <si>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</si>
  <si>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</si>
  <si>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</si>
  <si>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</si>
  <si>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</si>
  <si>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</si>
  <si>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</si>
  <si>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</si>
  <si>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30301</t>
  </si>
  <si>
    <t xml:space="preserve">  离休费</t>
  </si>
  <si>
    <t xml:space="preserve">  30302</t>
  </si>
  <si>
    <t xml:space="preserve">  退休费</t>
  </si>
  <si>
    <t xml:space="preserve"> 30303</t>
  </si>
  <si>
    <t xml:space="preserve">  退职（役）费</t>
  </si>
  <si>
    <t xml:space="preserve">  30305</t>
  </si>
  <si>
    <t xml:space="preserve">  生活补助</t>
  </si>
  <si>
    <t xml:space="preserve">  30306</t>
  </si>
  <si>
    <t>救济费</t>
  </si>
  <si>
    <t xml:space="preserve"> 30307</t>
  </si>
  <si>
    <t>医疗费补助</t>
  </si>
  <si>
    <t xml:space="preserve"> 30308</t>
  </si>
  <si>
    <t>救助金</t>
  </si>
  <si>
    <t xml:space="preserve"> 30309</t>
  </si>
  <si>
    <t xml:space="preserve">  奖励金</t>
  </si>
  <si>
    <t xml:space="preserve"> 30310</t>
  </si>
  <si>
    <t>个人农业生产补贴</t>
  </si>
  <si>
    <t xml:space="preserve"> 30311</t>
  </si>
  <si>
    <t>代缴社会保险</t>
  </si>
  <si>
    <t xml:space="preserve"> 30399</t>
  </si>
  <si>
    <t>其他对个人和家庭补助</t>
  </si>
  <si>
    <t>部门名称</t>
  </si>
  <si>
    <t>三公经费预（决）算数（财政拨款）</t>
  </si>
  <si>
    <t>小计</t>
  </si>
  <si>
    <t>公务接待费</t>
  </si>
  <si>
    <t>因公出国（境）费</t>
  </si>
  <si>
    <t>公务用车购置及运行费</t>
  </si>
  <si>
    <t>其中：公务用车购置</t>
  </si>
  <si>
    <t>其中：公务用车运行费</t>
  </si>
  <si>
    <t>长沙金霞经济开发区管理委员会</t>
  </si>
  <si>
    <t>项目支出绩效目标表</t>
  </si>
  <si>
    <t>金额单位：万元</t>
  </si>
  <si>
    <t>单位代码</t>
  </si>
  <si>
    <t>单位（专项）名称</t>
  </si>
  <si>
    <t>资金总额</t>
  </si>
  <si>
    <t>实施期绩效目标</t>
  </si>
  <si>
    <t>绩效指标</t>
  </si>
  <si>
    <t>一级指标</t>
  </si>
  <si>
    <t>二级指标</t>
  </si>
  <si>
    <t>三级指标</t>
  </si>
  <si>
    <t>指标值</t>
  </si>
  <si>
    <t>指标值内容</t>
  </si>
  <si>
    <t>评（扣分标准）</t>
  </si>
  <si>
    <t xml:space="preserve"> 度量单位</t>
  </si>
  <si>
    <t>指标值类型</t>
  </si>
  <si>
    <t>备注</t>
  </si>
  <si>
    <t>环保专项</t>
  </si>
  <si>
    <t>规范园区环境准入管理，加强环境监测、监管能力建设，完善环境风险防控措施，加强园区环境综合整治，确保园区环境持续向好。</t>
  </si>
  <si>
    <t>满意度指标</t>
  </si>
  <si>
    <t>服务对象满意度指标</t>
  </si>
  <si>
    <t>企业满意度</t>
  </si>
  <si>
    <t>企业满意度评价</t>
  </si>
  <si>
    <t>满意度≥95%</t>
  </si>
  <si>
    <t>满意率达不到95%扣1分</t>
  </si>
  <si>
    <t>%</t>
  </si>
  <si>
    <t>定量</t>
  </si>
  <si>
    <t>成本指标</t>
  </si>
  <si>
    <t>经济成本指标</t>
  </si>
  <si>
    <t>控制在预算之内</t>
  </si>
  <si>
    <t>资金控制率</t>
  </si>
  <si>
    <t>控制率达不到100%扣2分</t>
  </si>
  <si>
    <t>产出指标</t>
  </si>
  <si>
    <t>质量指标</t>
  </si>
  <si>
    <t>高质量完成各项工作</t>
  </si>
  <si>
    <t>不发生一般及以上突发环境事件</t>
  </si>
  <si>
    <t>不扣分</t>
  </si>
  <si>
    <t>一票否决制</t>
  </si>
  <si>
    <t>/</t>
  </si>
  <si>
    <t>定性</t>
  </si>
  <si>
    <t>时效指标</t>
  </si>
  <si>
    <t>及时率</t>
  </si>
  <si>
    <t>在2022年度内完成</t>
  </si>
  <si>
    <t>未在2022年度完成扣1分</t>
  </si>
  <si>
    <t>完成时间</t>
  </si>
  <si>
    <t>数量指标</t>
  </si>
  <si>
    <t>安全生产专项</t>
  </si>
  <si>
    <t>开展园区安全管家、安全生产宣传活动、安全生产专项整治三年行动、安全生产标准化创建和安全生产示范企业创建等工作，确保园区安全稳定。</t>
  </si>
  <si>
    <t>不发生亡人生产安全事故</t>
  </si>
  <si>
    <t>经济运行专项</t>
  </si>
  <si>
    <t>以提高经济发展质量和效益为中心，着力推动产业转型升级，培育新型产业和优势产业链，着力保障工业经济平稳运行。深化“入规、升高、上市、扩面”四大市场主体培育行动，力促产业存量不断优化。</t>
  </si>
  <si>
    <t>园区企业满意度</t>
  </si>
  <si>
    <t>资金使用控制</t>
  </si>
  <si>
    <t>经济运行完成质量</t>
  </si>
  <si>
    <t>完成率达不到100%扣1分</t>
  </si>
  <si>
    <t>资金使用时效</t>
  </si>
  <si>
    <t>事项开展次数</t>
  </si>
  <si>
    <t>开展入规及固投培育1次，名录库维护1次，企业上市辅导宣讲1次，建立亩均数据库1次，清洁生产验收1次，智能制造综合服务1次，五好园区创建1次。</t>
  </si>
  <si>
    <t>共7次</t>
  </si>
  <si>
    <t>未开展事项开展次数未达到扣1分。</t>
  </si>
  <si>
    <t>次</t>
  </si>
  <si>
    <t>企业服务及营商环境专项</t>
  </si>
  <si>
    <t>通过人才服务、金融服务、信用辅导、政策宣传等提升企业对园区政策知晓度，优化园区服务精准度，促进企业发展。</t>
  </si>
  <si>
    <t>企业服务及营商环境完成质量</t>
  </si>
  <si>
    <t>开展信用园区建设1次，固投咨询1次，企业人才服务4次，金融服务2次，公租房管理1次，政策快车1次，微改革及营商环境宣传1次，商会1次，政策宣讲编印2次。</t>
  </si>
  <si>
    <t>共14次</t>
  </si>
  <si>
    <t>宣展及产业兴园策划专项</t>
  </si>
  <si>
    <t>参加企业满意度</t>
  </si>
  <si>
    <t>宣展及活动策划完成质量</t>
  </si>
  <si>
    <t>举办展会5次，产业兴园策划1次</t>
  </si>
  <si>
    <t>共6次</t>
  </si>
  <si>
    <t>产业研究及科技专项</t>
  </si>
  <si>
    <t>围绕园区主特产业开展课题研究，为园区产业发展提供参谋。同时通过科技政策宣讲、高企培训、知识产权辅导等促进园区企业提质。</t>
  </si>
  <si>
    <t>惠及企业满意度</t>
  </si>
  <si>
    <t>课题研究及科技工作完成质量</t>
  </si>
  <si>
    <t>进行产业研究5次，举办科技活动5次</t>
  </si>
  <si>
    <t>疫情防控及服务站运转专项</t>
  </si>
  <si>
    <t>按上级疫情防控要求，做好常态化疫情防控。确保服务站良性运转，加强与省药监局的对接，争取更多业务和政策支持，切实服务好医疗器械产业发展。</t>
  </si>
  <si>
    <t>疫情防控取得成效、创新服务站正常运转</t>
  </si>
  <si>
    <t>每月进行常态化疫情防控、服务站每月正常运转</t>
  </si>
  <si>
    <t>正常运转</t>
  </si>
  <si>
    <t>运转情况</t>
  </si>
  <si>
    <t>施工图审查专项</t>
  </si>
  <si>
    <t>年度估计完成约90万平方米房屋建筑和总投资约6亿元的市政基础设施施工图审查</t>
  </si>
  <si>
    <t>第三方中介机构满意度</t>
  </si>
  <si>
    <t>对提供服务对象的满意度</t>
  </si>
  <si>
    <t>满意度低于90%扣2分</t>
  </si>
  <si>
    <t>经费开支比例</t>
  </si>
  <si>
    <t>不超过预算</t>
  </si>
  <si>
    <t>经费开支不超过预算</t>
  </si>
  <si>
    <t>超过预算扣2分</t>
  </si>
  <si>
    <t>万元</t>
  </si>
  <si>
    <t>按照合同要求完成相关服务</t>
  </si>
  <si>
    <t>合格</t>
  </si>
  <si>
    <t>未合格扣5分</t>
  </si>
  <si>
    <t>工作完成及时率</t>
  </si>
  <si>
    <t>合同规定时限</t>
  </si>
  <si>
    <t>未按合同规定时间完成扣5分</t>
  </si>
  <si>
    <t>规划专项</t>
  </si>
  <si>
    <t>年度完成调扩区发展方向区划定、可研报告；按要求完成金霞新城规划工作；按要求完成园区规划技术审查及服务工作；按要求完成园区金霞、高岭、沙坪组团修编工作；按要求完成其他规划工作。</t>
  </si>
  <si>
    <t>霞凝垸加固专项</t>
  </si>
  <si>
    <t xml:space="preserve">此项工作已完成根据结算审计报告向区农业农村局一次性支付霞凝垸泵站处险工程剩余工程款以及设计费、监理费
</t>
  </si>
  <si>
    <t>土地集约用地专项</t>
  </si>
  <si>
    <t>按要求完成园区土地集约利用全面评价及土地清理自查及上报工作</t>
  </si>
  <si>
    <t>保质保量完成工作要求和任务。</t>
  </si>
  <si>
    <t>未保质保量完成工作要求和任务扣2分。</t>
  </si>
  <si>
    <t>党建专项</t>
  </si>
  <si>
    <t>推进“整园建强”行动，着力强化基层党组织建设，加强党员教育管理，夯实基层党建基础，创建园区党建品牌，推动机关党建和两新党建整体提升。</t>
  </si>
  <si>
    <t>上级党组织满意</t>
  </si>
  <si>
    <t>党建述职评议等次</t>
  </si>
  <si>
    <t>一类（好）</t>
  </si>
  <si>
    <t>上级对园区年度党建述职评议结果为“一类（好）”</t>
  </si>
  <si>
    <t>未评为“一类（好）”，扣5分</t>
  </si>
  <si>
    <t>预算控制率</t>
  </si>
  <si>
    <t>支出不超过预算</t>
  </si>
  <si>
    <t>2022年度支出不超预算</t>
  </si>
  <si>
    <t>每超预算5%，扣2分，最多扣6分</t>
  </si>
  <si>
    <t>“五化党支部”建设达标率</t>
  </si>
  <si>
    <t>≥90%</t>
  </si>
  <si>
    <t>年度上级抽查考核党支部“五化建设”考核指标达标率不低于90%</t>
  </si>
  <si>
    <t>“五化建设”考核指标达标率低于90%，扣5分</t>
  </si>
  <si>
    <t>预算执行率</t>
  </si>
  <si>
    <t>≥95%</t>
  </si>
  <si>
    <t>2022年度预算执行完成度不低于95%</t>
  </si>
  <si>
    <t>预算执行率低于95%，扣2分</t>
  </si>
  <si>
    <t>“标杆引领”企业数量</t>
  </si>
  <si>
    <r>
      <rPr>
        <sz val="10"/>
        <color theme="1"/>
        <rFont val="宋体"/>
        <family val="3"/>
        <charset val="134"/>
        <scheme val="minor"/>
      </rPr>
      <t>市、区级</t>
    </r>
    <r>
      <rPr>
        <sz val="10"/>
        <rFont val="Calibri"/>
        <family val="2"/>
      </rPr>
      <t>3</t>
    </r>
    <r>
      <rPr>
        <sz val="10"/>
        <rFont val="宋体"/>
        <family val="3"/>
        <charset val="134"/>
      </rPr>
      <t>个以上、园区自评</t>
    </r>
    <r>
      <rPr>
        <sz val="10"/>
        <rFont val="Calibri"/>
        <family val="2"/>
      </rPr>
      <t>5</t>
    </r>
    <r>
      <rPr>
        <sz val="10"/>
        <rFont val="宋体"/>
        <family val="3"/>
        <charset val="134"/>
      </rPr>
      <t>个以上</t>
    </r>
  </si>
  <si>
    <r>
      <rPr>
        <sz val="10"/>
        <color theme="1"/>
        <rFont val="宋体"/>
        <family val="3"/>
        <charset val="134"/>
        <scheme val="minor"/>
      </rPr>
      <t>获评市、区级</t>
    </r>
    <r>
      <rPr>
        <sz val="10"/>
        <rFont val="Calibri"/>
        <family val="2"/>
      </rPr>
      <t>“</t>
    </r>
    <r>
      <rPr>
        <sz val="10"/>
        <rFont val="宋体"/>
        <family val="3"/>
        <charset val="134"/>
      </rPr>
      <t>标杆引领</t>
    </r>
    <r>
      <rPr>
        <sz val="10"/>
        <rFont val="Calibri"/>
        <family val="2"/>
      </rPr>
      <t>”</t>
    </r>
    <r>
      <rPr>
        <sz val="10"/>
        <rFont val="宋体"/>
        <family val="3"/>
        <charset val="134"/>
      </rPr>
      <t>或“先进基层党组织</t>
    </r>
    <r>
      <rPr>
        <sz val="10"/>
        <rFont val="Calibri"/>
        <family val="2"/>
      </rPr>
      <t>”3</t>
    </r>
    <r>
      <rPr>
        <sz val="10"/>
        <rFont val="宋体"/>
        <family val="3"/>
        <charset val="134"/>
      </rPr>
      <t>个以上；园区</t>
    </r>
    <r>
      <rPr>
        <sz val="10"/>
        <rFont val="Calibri"/>
        <family val="2"/>
      </rPr>
      <t>“</t>
    </r>
    <r>
      <rPr>
        <sz val="10"/>
        <rFont val="宋体"/>
        <family val="3"/>
        <charset val="134"/>
      </rPr>
      <t>标杆引领</t>
    </r>
    <r>
      <rPr>
        <sz val="10"/>
        <rFont val="Calibri"/>
        <family val="2"/>
      </rPr>
      <t>”</t>
    </r>
    <r>
      <rPr>
        <sz val="10"/>
        <rFont val="宋体"/>
        <family val="3"/>
        <charset val="134"/>
      </rPr>
      <t>或</t>
    </r>
    <r>
      <rPr>
        <sz val="10"/>
        <rFont val="Calibri"/>
        <family val="2"/>
      </rPr>
      <t>“</t>
    </r>
    <r>
      <rPr>
        <sz val="10"/>
        <rFont val="宋体"/>
        <family val="3"/>
        <charset val="134"/>
      </rPr>
      <t>先进基层党组织</t>
    </r>
    <r>
      <rPr>
        <sz val="10"/>
        <rFont val="Calibri"/>
        <family val="2"/>
      </rPr>
      <t>“5</t>
    </r>
    <r>
      <rPr>
        <sz val="10"/>
        <rFont val="宋体"/>
        <family val="3"/>
        <charset val="134"/>
      </rPr>
      <t>个以上</t>
    </r>
  </si>
  <si>
    <t>“标杆引领”或“先进基层党组织”少于8个（市、区级3个、园区自评5个）扣2分</t>
  </si>
  <si>
    <t>个</t>
  </si>
  <si>
    <t>绩效考核专项</t>
  </si>
  <si>
    <t>推进绩效考核信息化建设，完善绩效考核办法，发挥考核指挥棒作用，提升园区效能。</t>
  </si>
  <si>
    <t>考核对象满意度</t>
  </si>
  <si>
    <t>相关单位（部门）和个人的满意度不低于95%</t>
  </si>
  <si>
    <t>满意度低于95%扣5分</t>
  </si>
  <si>
    <t>绩效考核信息系统建设运营情况</t>
  </si>
  <si>
    <t>验收合格</t>
  </si>
  <si>
    <t>绩效考核系统等验收合格</t>
  </si>
  <si>
    <t>验收不合格扣10分</t>
  </si>
  <si>
    <t>统战群团活动专项</t>
  </si>
  <si>
    <t>加强新时代党建引领统战、带工建团建妇建，积极开展统战和群团活动，发挥统战和群团作用。</t>
  </si>
  <si>
    <t>统战对象、群团满意度</t>
  </si>
  <si>
    <t>对提供的统战、群团服务的满意度。</t>
  </si>
  <si>
    <t>开展统战和群团活动数量</t>
  </si>
  <si>
    <t>3次以上</t>
  </si>
  <si>
    <t>2022年度开展统战和群团活动不少于3次</t>
  </si>
  <si>
    <t>统战群团活动不足3次的，没少1次扣2分</t>
  </si>
  <si>
    <t>文化建设专项</t>
  </si>
  <si>
    <t>1、“园区干部看园区”观摩、务虚会、经济工作会、上级领导视察等约10次活动场地布置、租赁服务、摄影摄像、策划设计；2、办公楼春节氛围营造；3、提升园区接待品质，成立讲解队，进行专业培训；4、元旦、春节、五一、国庆期间园区主干道悬挂国旗。5、组织园区干部职工体检。6、完成园区重点产业发展研究课题及录音整理。7、法律顾问咨询；8、干部职工慰问。</t>
  </si>
  <si>
    <t>第三方服务机构满意度</t>
  </si>
  <si>
    <t>对提供服务对象的满意度。</t>
  </si>
  <si>
    <t>满意度低于95%扣2分</t>
  </si>
  <si>
    <t>超过预算扣5分。</t>
  </si>
  <si>
    <t>按照合同要求完成相关服务。</t>
  </si>
  <si>
    <t>验收合格；国旗质量完好。</t>
  </si>
  <si>
    <t>会议或活动开展顺利；不出现少挂、漏挂、破损、歪倒现象；</t>
  </si>
  <si>
    <t>未验收合格扣5分</t>
  </si>
  <si>
    <t>按活动方案开展</t>
  </si>
  <si>
    <t>按时间节点准时开展；节前提前一天安装，节后一天撤回。</t>
  </si>
  <si>
    <t>会议、活动按时开展；4个节日按节前安装、节后拆回</t>
  </si>
  <si>
    <t>未按方案规定时间完成扣5分。</t>
  </si>
  <si>
    <t>“园区干部看园区”观摩、务虚会、经济工作会、上级领导视察等约10次活动会场布置、租赁服务、摄影摄像、策划设计。完成课题1个。</t>
  </si>
  <si>
    <t>完成10次活动；组建讲解队；元旦、春节、五一、国庆悬挂国旗4次，包拆装、更换。</t>
  </si>
  <si>
    <t>“园区干部看园区”观摩、务虚会、经济工作会、上级领导视察等约10次活动会场布置、租赁服务、摄影摄像、策划设计务虚会、经济工作会、上级领导视察等活动开展</t>
  </si>
  <si>
    <t>未按方案规定时间完成1次扣5分。</t>
  </si>
  <si>
    <t>“省一级”综合档案室建设</t>
  </si>
  <si>
    <t>根据园区发展需求，建设“省一级”综合档案室。包含“省一级”综合档案室评级服务；建立集中式数字档案管理系统；建设智能库房服务；库房加固及室内装修。</t>
  </si>
  <si>
    <t>控制率100%</t>
  </si>
  <si>
    <t>总额控制</t>
  </si>
  <si>
    <t>产品质量、加固工程、装修工程符合行业要求</t>
  </si>
  <si>
    <t>验收不合格扣5分。</t>
  </si>
  <si>
    <t>年内完成验收</t>
  </si>
  <si>
    <t>年内完成</t>
  </si>
  <si>
    <t>按合同采购明细验收</t>
  </si>
  <si>
    <t>建设综合档案管理系统；“省一级”综合档案室评级服务；建立集中式数字档案管理系统；建设智能库房服务；库房加固及室内装修。</t>
  </si>
  <si>
    <t>与合同采购项目数量一致</t>
  </si>
  <si>
    <t>未按合同数量采购扣5分</t>
  </si>
  <si>
    <t>史志档案、保密专项</t>
  </si>
  <si>
    <t>1、根据市地方志办要求完成《长沙市开发区图志·长沙金霞经济开发区卷（1992-2020）》印刷；2、2001-2020年度历史档案档案盒打印二维码、更换及电子档案更改全宗号；3、为方便园区档案资料查阅，建立档案专线；4、2021年度文书、科技档案规范整理、扫描；5、地方志及“国际档案日”负责向社会公众开展档案知识宣传。6、保密宣传教育培训。</t>
  </si>
  <si>
    <t>高质量完成培训工作及档案规范整理工作；向社会公众开展档案知识宣传；</t>
  </si>
  <si>
    <t>高质量完成培训工作及档案规范整理工作；负责向社会公众开展档案知识宣传1次；</t>
  </si>
  <si>
    <t>高质量完成培训工作及档案规范整理工作，不出现数据遗失、页面模糊等现象</t>
  </si>
  <si>
    <t>未按要求完成扣5分。</t>
  </si>
  <si>
    <t>年内完成档案整理以及宣传教育、培训工作</t>
  </si>
  <si>
    <t>组织保密、档案员业务培训次数；向社会公众开展保密、档案知识宣传次数、培训人数。</t>
  </si>
  <si>
    <t>组织保密、档案员业务培训；2021年度档案规范整理档案；负责向社会公众开展保密、档案知识宣传2次；</t>
  </si>
  <si>
    <t>培训人数不少于10人次，培训次数1-2次。</t>
  </si>
  <si>
    <t>没完成1次扣5分</t>
  </si>
  <si>
    <t>维修提质改造</t>
  </si>
  <si>
    <t>1、管委会中央空调维修、保养；2、为提升园区形象，提质改造展厅；3、维护改造一楼大厅设计、绿植墙、洗手间；4、负一楼车库、辅助用房墙壁地面等破损，全面维修提质改造；5、绿植租赁。</t>
  </si>
  <si>
    <t>控制率达不到100%扣1分</t>
  </si>
  <si>
    <t>维修提质改造效果</t>
  </si>
  <si>
    <t>环境干净、整洁、不漏水</t>
  </si>
  <si>
    <t>改造效果不达标扣5分</t>
  </si>
  <si>
    <t>维修提质改造时间</t>
  </si>
  <si>
    <t>根据合同按季节更换植物的品种、数量</t>
  </si>
  <si>
    <t>根据合同按季节更换植物品种，数量与合同一致或按实结算</t>
  </si>
  <si>
    <t>无特殊情况下数量与合同要一致</t>
  </si>
  <si>
    <t>下数量与合同不一致扣2分</t>
  </si>
  <si>
    <t>信息化专项</t>
  </si>
  <si>
    <t>1、智慧人事薪酬系统；2、保障园区网络、机房、协同办公系统平稳运行；</t>
  </si>
  <si>
    <t>各局室对网络使用满意度</t>
  </si>
  <si>
    <t>园区对无线网络满意度</t>
  </si>
  <si>
    <t>低于90%扣2分</t>
  </si>
  <si>
    <t>保障园区机房、网络正常安全运行，协同办公系统正常运行，解决风险漏洞</t>
  </si>
  <si>
    <t>正常使用</t>
  </si>
  <si>
    <t>保障园区机房、网络、协同办公系统正常运行，解决风险漏洞</t>
  </si>
  <si>
    <t>因非自然问题导致网络、协同办公系统不能正常运转超过2天扣10分，出现数据泄露等安全问题扣10分</t>
  </si>
  <si>
    <t>文明创建专项</t>
  </si>
  <si>
    <t>完成长沙市文明单位考核任务要求</t>
  </si>
  <si>
    <t>完成长沙市文明单位考核任务要求分值达到90分</t>
  </si>
  <si>
    <t>低于90，每少一分扣一分</t>
  </si>
  <si>
    <t>宣传专项</t>
  </si>
  <si>
    <t>紧紧围绕园区中心、重点及特色、创新工作开展宣传，实现常态化宣传既有力度更有热度，精准聚焦三高四新战略定位和使命任务、高质量发展等重点热点议题，精心策划做好专题宣传，充分运用H5、短视频等新媒体形式做好创新宣传，提升金霞影响力。</t>
  </si>
  <si>
    <t>受众满意度</t>
  </si>
  <si>
    <t>绩效评价报告、内审报告验收合格</t>
  </si>
  <si>
    <t>合同规定时限。</t>
  </si>
  <si>
    <t>未按合同规定时间完成扣5分。</t>
  </si>
  <si>
    <t>专题宣传个数；通讯员培训次数；稿件条数。</t>
  </si>
  <si>
    <t>不少于4个；3次；300条</t>
  </si>
  <si>
    <t>开展不少于4个专题宣传；3次通讯员培训；300条稿件。</t>
  </si>
  <si>
    <t>每少完成一个扣1分</t>
  </si>
  <si>
    <t>人才兴园专项</t>
  </si>
  <si>
    <t>1、根据园区岗位梳理情况，对空缺的人事、党建、金融等专业岗位开展人才引进工作。聘请第三方专业招聘机构负责园区人才的招聘引进。根据实际情况，开展大型招聘或临时的紧急性的人才招聘工作。
2、根据人才培养计划，邀请专家、教授来园区讲课，提升干部职工业务能力，组织干部职工开展“金霞大讲堂”或宣讲竞赛活动。
3、根据园区干部职工年度学习计划，通过购买书籍发放给干部职工学习，增加业务知识能力水平。
4、与国内高校建立合作关系，定制培训计划、培训课程，组织干部职工赴高校学习，提升个人能力。</t>
  </si>
  <si>
    <t>“金霞大讲堂”活动系数、人次</t>
  </si>
  <si>
    <t>4次、120人次</t>
  </si>
  <si>
    <t>“金霞大讲堂”活动约4次、120人次，培训预计60人次。</t>
  </si>
  <si>
    <t>采购LED显示屏音像设备</t>
  </si>
  <si>
    <t>支持多个窗口个数不同的页面按次数或播放时长切换播放，且切换过程平滑无黑帧；支持多种视频格式、图片、动画、Office文件、文字、时钟、走马灯、天气、计时、温湿度、流媒体、网页、采集卡、摄像头、Rss简讯。</t>
  </si>
  <si>
    <t>各局室对使用效果的满意度</t>
  </si>
  <si>
    <t>LED显示屏音像设备</t>
  </si>
  <si>
    <t>LED显示屏音像设备正常使用</t>
  </si>
  <si>
    <t>不能正常使用扣5分</t>
  </si>
  <si>
    <t>屏幕8.448㎡，功放音响等设备1套</t>
  </si>
  <si>
    <t>按合同验收</t>
  </si>
  <si>
    <t>乡村振兴专项</t>
  </si>
  <si>
    <t>按相关文件及要求落实乡村振兴战略加强援建工作，巩固扶贫成果。</t>
  </si>
  <si>
    <t>联点单位对使用效果的满意度</t>
  </si>
  <si>
    <t>产生社会效益</t>
  </si>
  <si>
    <t>确保每项拨款产生社会效益</t>
  </si>
  <si>
    <t>未有成果1次扣5分。</t>
  </si>
  <si>
    <t>按相关文件及要求及时
拨付资金</t>
  </si>
  <si>
    <t>食堂餐费</t>
  </si>
  <si>
    <t>保障干部职工正常用餐、业务接待及加班用餐，确保食品安全。</t>
  </si>
  <si>
    <t>园区干部职工对用餐服务满意度</t>
  </si>
  <si>
    <t>食品安全，就餐环境干净卫生，无中毒事件发生。</t>
  </si>
  <si>
    <t>发生1次扣5分。</t>
  </si>
  <si>
    <t>职工用餐、加班用餐按时准点开餐；接待用餐按接待方案完成。</t>
  </si>
  <si>
    <t>开餐时间</t>
  </si>
  <si>
    <t>准时开餐</t>
  </si>
  <si>
    <t>未时开餐每次扣1分</t>
  </si>
  <si>
    <t>工作日及按加班、接待方案完成</t>
  </si>
  <si>
    <t>按需完成</t>
  </si>
  <si>
    <t>未按要求完成1次扣1份</t>
  </si>
  <si>
    <t>招商专项</t>
  </si>
  <si>
    <t xml:space="preserve">为充分展示园区良好形象，拓宽招引渠道，创新招引管理体制和招引方式，推动园区招大引强，实现园区经济高质量发展。
</t>
  </si>
  <si>
    <t>按照园区要求，受托方实施的服务符合园区发展需要</t>
  </si>
  <si>
    <t>满意</t>
  </si>
  <si>
    <t>满意率达不到95%不计分</t>
  </si>
  <si>
    <t>经济成本  指标</t>
  </si>
  <si>
    <t>总额</t>
  </si>
  <si>
    <t>总额不超过预算</t>
  </si>
  <si>
    <t>超过预算扣1分。</t>
  </si>
  <si>
    <t>受托方实施的服务行为符合园区要求、达到验收标准的，计满分；造成不良影响的，扣1分。</t>
  </si>
  <si>
    <t>2022年内完成招商节会、开展专项课题研究、设计制作医疗器械宣传手册以及实现委托招商等工作。</t>
  </si>
  <si>
    <t>在2022年度内举办招商节会1次，开展专项课题研究1次，医疗器械宣传手册设计制作1次，招商宣传片制作1次，实施委托招商服务1次。</t>
  </si>
  <si>
    <t>未在2022年度完成，不计分</t>
  </si>
  <si>
    <t>高质量发展服务中心奖补资金</t>
  </si>
  <si>
    <t>为推动产业平台党建创新，激活党建政治引领功能，打造具有园区特色的新型党建模式。</t>
  </si>
  <si>
    <t>满意度≥98%</t>
  </si>
  <si>
    <t>满意度达到95%扣1分</t>
  </si>
  <si>
    <t>控制在预算内</t>
  </si>
  <si>
    <t>资金控制率到达100%扣1分</t>
  </si>
  <si>
    <t>按设计要求完成各项工作</t>
  </si>
  <si>
    <t>不发生质量安全事故</t>
  </si>
  <si>
    <t>在2021年7月31日前完成</t>
  </si>
  <si>
    <t>按清单完成</t>
  </si>
  <si>
    <t>清单完成量</t>
  </si>
  <si>
    <t>完成量</t>
  </si>
  <si>
    <t>管委会零星工程支出</t>
  </si>
  <si>
    <t>应园区各局（室）要求，做好配套服务及后勤保障工作。</t>
  </si>
  <si>
    <t>相关局室满意度</t>
  </si>
  <si>
    <t>服务满意度</t>
  </si>
  <si>
    <t>按各局室要求完成各项工作</t>
  </si>
  <si>
    <t>根据各局室要求时间内完成</t>
  </si>
  <si>
    <t>“一事一议”工作经费补贴</t>
  </si>
  <si>
    <t>按照区园、园街融合发展要求及党工委会议精神，给予园区所辖四个街道工作经费补贴。</t>
  </si>
  <si>
    <t>根据园区融合发展要求，完成临时交办事项</t>
  </si>
  <si>
    <t>评估合格</t>
  </si>
  <si>
    <t>未按要求完成扣5分</t>
  </si>
  <si>
    <t>2022年全年</t>
  </si>
  <si>
    <t>2022年全年完成</t>
  </si>
  <si>
    <t>未按时间完成扣5分</t>
  </si>
  <si>
    <t>给予园区所辖四个街道工作经费补贴</t>
  </si>
  <si>
    <t>给予补贴个数不少于4个</t>
  </si>
  <si>
    <t>少完成一个扣1分</t>
  </si>
  <si>
    <t>社会性事务单位服务园区发展奖励</t>
  </si>
  <si>
    <t>按照区园、园街融合发展工作要求，对园区所辖四个街道服务园区结果进行奖励。</t>
  </si>
  <si>
    <t>园街融合发展评估结果</t>
  </si>
  <si>
    <t>完成园街融合发展</t>
  </si>
  <si>
    <t>按要求完成园街融合发展有关事项</t>
  </si>
  <si>
    <t>太阳山森林公园、星月水库管理维护</t>
  </si>
  <si>
    <t>原由青竹湖生态科技园管委会承担，后因大城北体制改革，移交园区管委会承担事项。</t>
  </si>
  <si>
    <t>按要求做好太阳山森林公园、星月水库管理维护</t>
  </si>
  <si>
    <t>2022年年内完成</t>
  </si>
  <si>
    <t>2023年年内完成</t>
  </si>
  <si>
    <t>建设项目重大活动经费</t>
  </si>
  <si>
    <t xml:space="preserve">根据相关文件精神，每季度分别召开一次重点项目集中开工、竣工活动，以及召开年度观摩活动1次。
</t>
  </si>
  <si>
    <t>重点项目集中开工、竣工及年度观摩活动数量</t>
  </si>
  <si>
    <t>不少于4个</t>
  </si>
  <si>
    <t>开展不少于4个重点项目的活动；</t>
  </si>
  <si>
    <t>综治维稳专项</t>
  </si>
  <si>
    <t>及时处置突发事件;开展平安园区主题活动、扫黑除恶工作法律服务进企业、相关宣传活动及保障“马厂”快警平台后勤;开展禁毒宣传活动、组织干部职工进行毛发毒品检测。</t>
  </si>
  <si>
    <t>活动参与人员满意度</t>
  </si>
  <si>
    <t>宣传活动数量</t>
  </si>
  <si>
    <t>不少于2个</t>
  </si>
  <si>
    <t>开展不少于2个宣传活动；</t>
  </si>
  <si>
    <t>土地征拆专项</t>
  </si>
  <si>
    <t>根据园区拆迁计划，聘请第三方机构,对拟拆迁项目用地情况进行摸底、调查，汇总相关数据，形成2022年拆迁项目风险评估报告。</t>
  </si>
  <si>
    <t>完成风险评估报告编制</t>
  </si>
  <si>
    <t>2022年8月前完成</t>
  </si>
  <si>
    <t>2022年8月前</t>
  </si>
  <si>
    <t>完成1个报告</t>
  </si>
  <si>
    <t>未完成扣1分</t>
  </si>
  <si>
    <t>财务咨询专项</t>
  </si>
  <si>
    <t>对园区上一年度财政资金使用情况以及招商项目，进行绩效评价管理，积极发挥绩效管理在优化财政资源配置、提升政策效能中的积极作用。规范聘请中介机构进行内部审计工作，保证审计质量，明确审计责任，实现节约资金、提高效率，促进建设的目的。</t>
  </si>
  <si>
    <t>绩效评价工作完成及时率</t>
  </si>
  <si>
    <t>开展重点绩效评价项目数量；进行内部审计单位数量。</t>
  </si>
  <si>
    <t>不少于5个；5个；3个</t>
  </si>
  <si>
    <t>开展不少于5个重点项目的绩效评价；对管委会、保税中心、集团公司，3个单位进行内部审计。</t>
  </si>
  <si>
    <t>每少完成一个扣1分；进行内部审计的单位每少一个扣2分</t>
  </si>
  <si>
    <t xml:space="preserve">投评专项
</t>
  </si>
  <si>
    <t>1.根据《开福区财政局关于委托下放金霞经济开发区管理委员会部分其他行政权力的函》,在人员招聘没到位的情况下，投评中心向两家社会中介专业机构购买服务，由社会中介专业机构遣派具有成熟操作经验的土建造价工程师和安装造价工程师来园区服务;2完成园区2022年建设计划中大约27个新建项目招标控制价审核，力争项目招标控制价在通过第三方机构审核后，全面、准确、合理;3.将投评中心2007年至2021年的档案数字化，以方便查阅与管理，达到园区档案室的入档要求。</t>
  </si>
  <si>
    <t>经费开支不超过211万元</t>
  </si>
  <si>
    <t>1.中介专业机构遣派土建造价工程师和安装造价工程师按照要求完成“施工图预算或招标上限值审查”的部分相关工作，经审核合格。2.第三方机构按照要求出具审核报告，审核报告合格3.财评资料纸质资料扫描形成数字化，并建立目录，达到园区档案室的入档要求。</t>
  </si>
  <si>
    <t>1.招标控制价工作完成及时率；2.档案数字化及时完成</t>
  </si>
  <si>
    <t>工作流程规定期限。</t>
  </si>
  <si>
    <t>未按工作流程规定期限时间完成扣5分。</t>
  </si>
  <si>
    <t>1.中介专业机构遣派土建造价工程师和安装造价工程师完成招标控制价审核数量；2.新建项目招标控制价审核数；3.档案实现数字化页数</t>
  </si>
  <si>
    <t>1.土建不少于20个；安装不少于20个；2.新建项目控制价审核不少于20个；3.不少于8万页.</t>
  </si>
  <si>
    <t>1.每家开展不少于20个园区新建项目招标控制价评审；2.开展不少于20个园区2022年计划新建项目招标控制价审核；3.完成财评纸质资料扫描成数字化文档不少于8万页.</t>
  </si>
  <si>
    <t>每少完成一个扣1分；</t>
  </si>
  <si>
    <t>协税专项</t>
  </si>
  <si>
    <t>为重点企业送达税收政策、开展涉税业务培训、涉税业务咨询等服务。</t>
  </si>
  <si>
    <t>企业对该项服务的满意度。</t>
  </si>
  <si>
    <t>经费开支不超过10万元，超过预算扣2分。</t>
  </si>
  <si>
    <t>按照合同或者工作要求完成相关服务。</t>
  </si>
  <si>
    <t>开展涉税业务培训、涉税业务咨询等完成及时率。</t>
  </si>
  <si>
    <t>未按合同规定时间完成扣2分。</t>
  </si>
  <si>
    <t>根据需要为重点企业送达税收政策、开展涉税业务培训、涉税业务咨询等服务次数。</t>
  </si>
  <si>
    <t>不少于1次</t>
  </si>
  <si>
    <t>根据需要为重点企业送达税收政策、开展涉税业务培训、涉税业务咨询等服务至少一次。</t>
  </si>
  <si>
    <t>每少完成一次扣2分</t>
  </si>
  <si>
    <t>资产清查专项</t>
  </si>
  <si>
    <t>聘请第三方机构对园区资产进行清查，整理数据，对照账物，录入系统，粘贴条码。</t>
  </si>
  <si>
    <t>资产清查报告</t>
  </si>
  <si>
    <t>清查清单</t>
  </si>
  <si>
    <t>根据局室、公用部分及资产类别实际统计。</t>
  </si>
  <si>
    <t>分别统计各局室及公用部分的资产数量，各类资产的数量。</t>
  </si>
  <si>
    <t>产业链办专项</t>
  </si>
  <si>
    <t>做好长沙市装配式建筑产业链建链、强链、补链、延链工作，提升产业链发展水平，重点围绕两图两库两池两报告更新、科普系列宣传视频拍摄和制作、组织筑博会参展、组织沙龙活动开展工作，提升资金利用质效。</t>
  </si>
  <si>
    <t>服务对象满意度</t>
  </si>
  <si>
    <t>总开支不超过预算</t>
  </si>
  <si>
    <t>均能以较高质量完成</t>
  </si>
  <si>
    <t>新、科普系列宣传视频拍摄和制作、组织筑博会参展、组织沙龙活动开展工作均通过验收</t>
  </si>
  <si>
    <t>均能在规定时间内能完成</t>
  </si>
  <si>
    <t>均能在合同约定时间内能完成</t>
  </si>
  <si>
    <t>严格按要求完成任务</t>
  </si>
  <si>
    <t>各项工作均按要求完成</t>
  </si>
  <si>
    <t>完成两图、两库、两池、两报告8个文件的编制；拍摄不少于3个宣传片；宣传推介活动不少于1场；筑博会展位展板不少于15块；开展不少于2次沙龙活动，每次参加人数不少于20人。</t>
  </si>
  <si>
    <t>每少完成一个扣2分。</t>
  </si>
  <si>
    <t>星月消防站保障经费</t>
  </si>
  <si>
    <t>推动星月消防站早日投入执勤备战使用，保障消防指战员相关经费。</t>
  </si>
  <si>
    <t>全年保障经费不超过预算</t>
  </si>
  <si>
    <t>保障消防指战员相关经费。</t>
  </si>
  <si>
    <t>保障好消防指战员相关经费。</t>
  </si>
  <si>
    <t>未保障好消防指战员相关经费扣5分。</t>
  </si>
  <si>
    <t>拨付经费的及时性。</t>
  </si>
  <si>
    <t>在消防站提出拨款申请后及时拨付经费。</t>
  </si>
  <si>
    <t>未及时拨付扣2分。</t>
  </si>
  <si>
    <t>开放型经济专项</t>
  </si>
  <si>
    <t>1、保持跨境电商稳步增长；加快电子商务产业发展。                         2、助推招商引资工作，助力落地企业高质量发展。                       3、助推第三城建设，加快跨境电商产业发展。                        4、保持开放型经济稳步增长；加快外贸产业发展，全年完成36.4688亿美元任务。                         5、助推园区产业工作，助力落地企业高质量发展。</t>
  </si>
  <si>
    <t>企业调查满意度</t>
  </si>
  <si>
    <t>发展建设情况良好</t>
  </si>
  <si>
    <t>有效保障</t>
  </si>
  <si>
    <t>主要考察项目落地达产是否有效促进保税中心良好并快速发展</t>
  </si>
  <si>
    <t>良好得满分，一般扣2分</t>
  </si>
  <si>
    <t>主要考察第三城政策资金扶持工作是否有效促进保税中心良好并快速发展</t>
  </si>
  <si>
    <t>返还资金产生经济效益情况良好</t>
  </si>
  <si>
    <t>主要考察享受资金返还的企业是否有效促进保税中心良好并快速发展</t>
  </si>
  <si>
    <t>业绩兑现率</t>
  </si>
  <si>
    <t>该指标主要考察保税中心在各级无最新指示的情况下是否依照政策规定完成兑现</t>
  </si>
  <si>
    <t>奖励、政策兑现及时率</t>
  </si>
  <si>
    <t>该指标主要考察企业按规定提交资金申报材料后，保税中心是否按时兑现</t>
  </si>
  <si>
    <t>合同兑现及时率</t>
  </si>
  <si>
    <t>主要考察是否按合同约定时间对企业进行租金“先交后返”产业扶持政策情况跟进办理</t>
  </si>
  <si>
    <t>项目履约率</t>
  </si>
  <si>
    <t>该指标主要考察3个需兑现项目入驻后是否按照合同约定完成履约</t>
  </si>
  <si>
    <t>破零倍增企业数</t>
  </si>
  <si>
    <r>
      <t>完成外贸“破零”企业10家</t>
    </r>
    <r>
      <rPr>
        <sz val="10"/>
        <rFont val="宋体"/>
        <family val="3"/>
        <charset val="134"/>
      </rPr>
      <t>，外贸“倍增”企业3家</t>
    </r>
  </si>
  <si>
    <t>未完成一家扣0.5分</t>
  </si>
  <si>
    <t>家</t>
  </si>
  <si>
    <t>完成进出口额企业数</t>
  </si>
  <si>
    <t>完成进出口总额达500万美元至1500万元的企业5家，完成进出口总额达2000万美元至5000万美元的企业2家</t>
  </si>
  <si>
    <t>市级政策配套专项</t>
  </si>
  <si>
    <t>立足振兴实体经济，围绕国家重要先进制造业中心建设，全面落实市区配套资金拨付，提升园区企业智能制造化水平。</t>
  </si>
  <si>
    <t>政策配套完成质量</t>
  </si>
  <si>
    <t>开展智能制造兑现2批，技改贴息1批，清洁生产1批</t>
  </si>
  <si>
    <t>共4批</t>
  </si>
  <si>
    <t>未开展事项开展批数未达到扣1分。</t>
  </si>
  <si>
    <t>批</t>
  </si>
  <si>
    <t>区、园区政策兑现专项</t>
  </si>
  <si>
    <t>根据《长沙市开福区经济发展奖励暂行办法》（开发〔2020〕8号），及园区“免申即享”规定，加快落实和兑现政策，以政策兑现惠企利企。对园区企业发展、人才发展、稳工稳产提供助力。</t>
  </si>
  <si>
    <t>政策兑现完成质量</t>
  </si>
  <si>
    <t>开展区级兑现3批，园区政策兑现2批</t>
  </si>
  <si>
    <t>共5批</t>
  </si>
  <si>
    <t>招商引资中介人奖励办法专项</t>
  </si>
  <si>
    <t>加大招商引资力度，创新招商引资模式，提升招商引资成效，鼓励社会各界参与长沙金霞经济开发区招商引资工作，促进园区经济高质量发展。</t>
  </si>
  <si>
    <t>中介人满意度</t>
  </si>
  <si>
    <t>中介人满意度评价</t>
  </si>
  <si>
    <t>兑现总额</t>
  </si>
  <si>
    <t>兑现总额不超过预算</t>
  </si>
  <si>
    <t>项目投资额</t>
  </si>
  <si>
    <t>项目投资达到奖励办法要求</t>
  </si>
  <si>
    <t>每有一个企业未达到    奖励办法要求扣2分</t>
  </si>
  <si>
    <t>亿元</t>
  </si>
  <si>
    <t>奖励兑现时效</t>
  </si>
  <si>
    <t>招商兑现专项</t>
  </si>
  <si>
    <t>通过积极兑现各项招商引资扶持政策，完善服务承诺，切实帮助企业减轻成本、降低负担，助力企业发展。</t>
  </si>
  <si>
    <t>招商合同履约条件</t>
  </si>
  <si>
    <t>招商合同约定的履约条件</t>
  </si>
  <si>
    <t>企业是否达到招商合同约定的履约条件</t>
  </si>
  <si>
    <t>每有一个企业未达到招商合同履约条件扣1分</t>
  </si>
  <si>
    <t>资金兑现时效</t>
  </si>
  <si>
    <t>拨款集团公司</t>
  </si>
  <si>
    <t>推进集团公司发展，帮助集团公司提升信用评级。</t>
  </si>
  <si>
    <t>确保集团公司良好运行</t>
  </si>
  <si>
    <t>集团公司运行出现问题扣5分</t>
  </si>
  <si>
    <t>拨款及时性</t>
  </si>
  <si>
    <t>拨款资料完善后5个工作日内拨付到位</t>
  </si>
  <si>
    <t>拨款资料完善后5个工作日内未拨付到位，每超过一天扣2分</t>
  </si>
  <si>
    <t>天</t>
  </si>
  <si>
    <t>新建基础设施建设项目指标；增资次数</t>
  </si>
  <si>
    <t>新建基础设施建设项目指标不少于10个；增资次数不少于1次</t>
  </si>
  <si>
    <t>2022年新建基础设施建设项目个数；全年增资次数</t>
  </si>
  <si>
    <t>新建基础设施建设项目每少1个扣2分；增资次数少于1次扣5分</t>
  </si>
  <si>
    <t>个，次</t>
  </si>
  <si>
    <t>整体支出绩效目标表</t>
  </si>
  <si>
    <t>单位编码</t>
  </si>
  <si>
    <t>单位名称</t>
  </si>
  <si>
    <t>年度预算申请</t>
  </si>
  <si>
    <t>整体绩效目标</t>
  </si>
  <si>
    <t>部门整体支出年度绩效目标</t>
  </si>
  <si>
    <t>按收入性质分</t>
  </si>
  <si>
    <t>按支出性质分</t>
  </si>
  <si>
    <t>政府性基金拨款</t>
  </si>
  <si>
    <t>财政专户管理资金</t>
  </si>
  <si>
    <t>其他资金</t>
  </si>
  <si>
    <t>度量单位</t>
  </si>
  <si>
    <t>指标值说明</t>
  </si>
  <si>
    <t xml:space="preserve">1、负责贯彻执行党和国家关于开发区的方针政策、法律法规和决策部署。
2、负责研究拟订和组织实施金霞经开区、开福高新区重大发展战略、发展规划和工作计划。
3、按照长沙市国土空间总体规划和产业发展规划要求及相关权限，负责统筹建设发展空间布局。负责拟定金霞经开区、开福高新区产业发展规划、产业布局、产业政策、项目准入标准等重要事项并组织实施。
4、负责金霞经开区、开福高新区招商引资工作，组织对外经济技术合作与交流。负责金霞经开区、开福高新区基础设施、公用事业、重大项目等建设管理相关工作。
5、负责金霞经开区、开福高新区优化营商环境工作，根据权限依法承担有关行政审批工作，履行行政审批服务职责。负责构建金霞经开区、开福高新区创新创业服务体系，协助企业做好人才引进和服务工作。
6、负责金霞经开区、开福高新区的主导特色产业和高新技术产业管理与服务，开展有关主导特色和高新技术产业政策研究，构建技术创新服务体系。指导开发区内企业建立现代化企业制度，推进高新技术产业化、国际化。
7、负责金霞经开区、开福高新区党的建设工作。
8、根据有关要求和职责分工，承担金霞经开区、开福高新区综合管理、统计、审计、信息、安全生产监督管理、应急管理、知识产权、生态环境保护、财政收支管理及国有资产管理等工作。
9、承办中共长沙市委、长沙市人民政府和中共长沙市开福区委、长沙市开福区人民政府交办的其他事项。
</t>
  </si>
  <si>
    <t>新开工项目数</t>
  </si>
  <si>
    <t>新开工项目12个以上，每少1个扣1分。</t>
  </si>
  <si>
    <t>新建十亿级产业项目数</t>
  </si>
  <si>
    <t>新建十亿级产业项目2个，没少1个扣2分。</t>
  </si>
  <si>
    <t>纳入市重大项目投资计划的项目完成投资额</t>
  </si>
  <si>
    <t>纳入市重大项目投资计划的项目完成投资82.6亿元以上，低于82.6亿元扣2分。</t>
  </si>
  <si>
    <t>市级层面交办的重大项目问题销号率</t>
  </si>
  <si>
    <t>市级层面交办的重大项目问题销号率不低于90%，低于90%扣2分。</t>
  </si>
  <si>
    <t>区域内2009-2019年批而未供土地达到省自然资源厅处置要求</t>
  </si>
  <si>
    <t>达到省自然资源厅处置要求</t>
  </si>
  <si>
    <t>区域内2009-2019年批而未供土地达到省自然资源厅处置要求，未达到扣2分。</t>
  </si>
  <si>
    <t>效益指标</t>
  </si>
  <si>
    <t>经济效益指标</t>
  </si>
  <si>
    <t>新增规模工业企业数量</t>
  </si>
  <si>
    <t>户</t>
  </si>
  <si>
    <t>新增规模工业企业22户，每少1户扣1分。</t>
  </si>
  <si>
    <t>净增规模工业企业14户</t>
  </si>
  <si>
    <t>净增规模工业企业14户，每少1户扣1分。</t>
  </si>
  <si>
    <t>亩均税收同比增长幅度</t>
  </si>
  <si>
    <t>亩均税收同比增长10%，低于10%扣2分。</t>
  </si>
  <si>
    <t>新注册“三类500强“企业</t>
  </si>
  <si>
    <t>新注册“三类500强“企业1家，少于1家扣2分。</t>
  </si>
  <si>
    <t>新引进投资额50亿元以上重大项目数量</t>
  </si>
  <si>
    <t>新引进投资额50亿元以上重大项目1个，少于1个扣2分。</t>
  </si>
  <si>
    <t>新引进投资额10亿元以上重大项目数量</t>
  </si>
  <si>
    <t>新引进投资额10亿元以上重大项目1个，少于1个扣2分。</t>
  </si>
  <si>
    <t>社会效益指标</t>
  </si>
  <si>
    <t>高新技术企业数量</t>
  </si>
  <si>
    <t>高新技术企业达167家，每少1家扣1分。</t>
  </si>
  <si>
    <t>完成市十大重大科技创新标志性项目年度建设任务</t>
  </si>
  <si>
    <t>完成年度建设任务</t>
  </si>
  <si>
    <t>完成市十大重大科技创新标志性项目年度建设任务，未完成扣2分。</t>
  </si>
  <si>
    <t>组织园区企业参展布展，宣传园区形象，提升企业品牌，同时通过活动策划，把产业发展大会办成企业家自己的盛会，让企业的产品或服务得以推广等方面。</t>
    <phoneticPr fontId="14" type="noConversion"/>
  </si>
  <si>
    <r>
      <t>0</t>
    </r>
    <r>
      <rPr>
        <sz val="11"/>
        <rFont val="宋体"/>
        <family val="3"/>
        <charset val="134"/>
      </rPr>
      <t>8</t>
    </r>
  </si>
  <si>
    <r>
      <t xml:space="preserve"> </t>
    </r>
    <r>
      <rPr>
        <sz val="11"/>
        <color theme="1"/>
        <rFont val="宋体"/>
        <family val="3"/>
        <charset val="134"/>
        <scheme val="minor"/>
      </rPr>
      <t xml:space="preserve">   </t>
    </r>
    <r>
      <rPr>
        <sz val="11"/>
        <color theme="1"/>
        <rFont val="宋体"/>
        <charset val="134"/>
        <scheme val="minor"/>
      </rPr>
      <t>其他商业服务业等支出</t>
    </r>
    <phoneticPr fontId="14" type="noConversion"/>
  </si>
  <si>
    <r>
      <t xml:space="preserve"> </t>
    </r>
    <r>
      <rPr>
        <sz val="11"/>
        <color theme="1"/>
        <rFont val="宋体"/>
        <family val="3"/>
        <charset val="134"/>
        <scheme val="minor"/>
      </rPr>
      <t xml:space="preserve"> </t>
    </r>
    <r>
      <rPr>
        <sz val="11"/>
        <color theme="1"/>
        <rFont val="宋体"/>
        <charset val="134"/>
        <scheme val="minor"/>
      </rPr>
      <t>其他商业服务业等支出</t>
    </r>
    <phoneticPr fontId="14" type="noConversion"/>
  </si>
  <si>
    <t>国有资本经营预算支出表</t>
  </si>
  <si>
    <t>本年支出</t>
  </si>
  <si>
    <t>功能分类科目编码</t>
  </si>
  <si>
    <t>科目名称</t>
  </si>
  <si>
    <t>栏次</t>
  </si>
  <si>
    <t>1</t>
  </si>
  <si>
    <t>2</t>
  </si>
  <si>
    <t>3</t>
  </si>
  <si>
    <t/>
  </si>
  <si>
    <t>注：当此表数据为0或空时，即本部门无此项支出，因此表中无数据。</t>
  </si>
  <si>
    <t>部门名称：长沙金霞经济开发区管理委员会</t>
    <phoneticPr fontId="14" type="noConversion"/>
  </si>
  <si>
    <t>部门名称：长沙金霞经济开发区管理委员会</t>
    <phoneticPr fontId="25" type="noConversion"/>
  </si>
  <si>
    <t>2022年部门收支总表</t>
    <phoneticPr fontId="14" type="noConversion"/>
  </si>
  <si>
    <t>2022年部门收入总表</t>
    <phoneticPr fontId="14" type="noConversion"/>
  </si>
  <si>
    <t>2022年部门支出总表</t>
    <phoneticPr fontId="14" type="noConversion"/>
  </si>
  <si>
    <t>2022年财政拨款收支总表</t>
    <phoneticPr fontId="14" type="noConversion"/>
  </si>
  <si>
    <t>2022年一般公共预算支出表</t>
    <phoneticPr fontId="14" type="noConversion"/>
  </si>
  <si>
    <t>2022年一般公共预算基本支出表</t>
    <phoneticPr fontId="14" type="noConversion"/>
  </si>
  <si>
    <t>2022年一般公共预算“三公”经费支出表</t>
    <phoneticPr fontId="14" type="noConversion"/>
  </si>
  <si>
    <t>2022年政府性基金预算支出表</t>
    <phoneticPr fontId="14" type="noConversion"/>
  </si>
  <si>
    <t>人员经费</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</si>
</sst>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 #,##0.00_ ;_ * \-#,##0.00_ ;_ * &quot;-&quot;??_ ;_ @_ "/>
    <numFmt numFmtId="176" formatCode="#,##0.00_ "/>
  </numFmts>
  <fonts count="26">
    <font>
      <sz val="11"/>
      <color theme="1"/>
      <name val="宋体"/>
      <charset val="134"/>
      <scheme val="minor"/>
    </font>
    <font>
      <sz val="10"/>
      <color theme="1"/>
      <name val="宋体"/>
      <family val="3"/>
      <charset val="134"/>
      <scheme val="minor"/>
    </font>
    <font>
      <sz val="18"/>
      <color theme="1"/>
      <name val="方正小标宋简体"/>
      <family val="4"/>
      <charset val="134"/>
    </font>
    <font>
      <b/>
      <sz val="10"/>
      <color theme="1"/>
      <name val="宋体"/>
      <family val="3"/>
      <charset val="134"/>
      <scheme val="minor"/>
    </font>
    <font>
      <sz val="20"/>
      <color theme="1"/>
      <name val="方正小标宋简体"/>
      <family val="4"/>
      <charset val="134"/>
    </font>
    <font>
      <sz val="9"/>
      <color theme="1"/>
      <name val="宋体"/>
      <family val="3"/>
      <charset val="134"/>
      <scheme val="minor"/>
    </font>
    <font>
      <sz val="10"/>
      <name val="宋体"/>
      <family val="3"/>
      <charset val="134"/>
      <scheme val="minor"/>
    </font>
    <font>
      <b/>
      <sz val="11"/>
      <color theme="1"/>
      <name val="宋体"/>
      <family val="3"/>
      <charset val="134"/>
      <scheme val="minor"/>
    </font>
    <font>
      <sz val="10"/>
      <name val="Calibri"/>
      <family val="2"/>
    </font>
    <font>
      <sz val="10"/>
      <name val="宋体"/>
      <family val="3"/>
      <charset val="134"/>
    </font>
    <font>
      <b/>
      <sz val="10"/>
      <color indexed="8"/>
      <name val="Tahoma"/>
      <family val="2"/>
    </font>
    <font>
      <b/>
      <sz val="10"/>
      <color indexed="8"/>
      <name val="宋体"/>
      <family val="3"/>
      <charset val="134"/>
    </font>
    <font>
      <sz val="10"/>
      <color indexed="8"/>
      <name val="Tahoma"/>
      <family val="2"/>
    </font>
    <font>
      <sz val="10"/>
      <color indexed="8"/>
      <name val="宋体"/>
      <family val="3"/>
      <charset val="134"/>
    </font>
    <font>
      <sz val="9"/>
      <name val="宋体"/>
      <family val="3"/>
      <charset val="134"/>
      <scheme val="minor"/>
    </font>
    <font>
      <sz val="11"/>
      <color theme="1"/>
      <name val="宋体"/>
      <family val="3"/>
      <charset val="134"/>
      <scheme val="minor"/>
    </font>
    <font>
      <sz val="11"/>
      <name val="宋体"/>
      <family val="3"/>
      <charset val="134"/>
    </font>
    <font>
      <sz val="12"/>
      <name val="宋体"/>
      <charset val="134"/>
    </font>
    <font>
      <sz val="10"/>
      <color indexed="8"/>
      <name val="宋体"/>
      <charset val="134"/>
    </font>
    <font>
      <sz val="11"/>
      <color indexed="8"/>
      <name val="宋体"/>
      <charset val="134"/>
    </font>
    <font>
      <sz val="18"/>
      <color indexed="8"/>
      <name val="宋体"/>
      <charset val="134"/>
    </font>
    <font>
      <sz val="10"/>
      <name val="宋体"/>
      <charset val="134"/>
    </font>
    <font>
      <sz val="11"/>
      <color indexed="8"/>
      <name val="Tahoma"/>
      <family val="2"/>
    </font>
    <font>
      <sz val="11"/>
      <color indexed="20"/>
      <name val="宋体"/>
      <charset val="134"/>
    </font>
    <font>
      <sz val="11"/>
      <color indexed="17"/>
      <name val="宋体"/>
      <charset val="134"/>
    </font>
    <font>
      <sz val="9"/>
      <name val="宋体"/>
      <charset val="134"/>
      <scheme val="minor"/>
    </font>
  </fonts>
  <fills count="5">
    <fill>
      <patternFill patternType="none"/>
    </fill>
    <fill>
      <patternFill patternType="gray125"/>
    </fill>
    <fill>
      <patternFill patternType="solid">
        <fgColor theme="0"/>
        <bgColor indexed="64"/>
      </patternFill>
    </fill>
    <fill>
      <patternFill patternType="solid">
        <fgColor indexed="22"/>
        <bgColor indexed="9"/>
      </patternFill>
    </fill>
    <fill>
      <patternFill patternType="solid">
        <fgColor indexed="22"/>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indexed="8"/>
      </left>
      <right style="thin">
        <color indexed="8"/>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right style="thin">
        <color indexed="8"/>
      </right>
      <top/>
      <bottom style="thin">
        <color indexed="8"/>
      </bottom>
      <diagonal/>
    </border>
  </borders>
  <cellStyleXfs count="21">
    <xf numFmtId="0" fontId="0" fillId="0" borderId="0"/>
    <xf numFmtId="0" fontId="17" fillId="0" borderId="0">
      <alignment vertical="center"/>
    </xf>
    <xf numFmtId="0" fontId="23" fillId="4" borderId="0" applyNumberFormat="0" applyBorder="0" applyAlignment="0" applyProtection="0">
      <alignment vertical="center"/>
    </xf>
    <xf numFmtId="0" fontId="22" fillId="0" borderId="0"/>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3" fillId="4" borderId="0" applyNumberFormat="0" applyBorder="0" applyAlignment="0" applyProtection="0">
      <alignment vertical="center"/>
    </xf>
    <xf numFmtId="0" fontId="22" fillId="0" borderId="0"/>
    <xf numFmtId="0" fontId="22" fillId="0" borderId="0"/>
    <xf numFmtId="0" fontId="22" fillId="0" borderId="0"/>
    <xf numFmtId="0" fontId="22" fillId="0" borderId="0"/>
    <xf numFmtId="0" fontId="24" fillId="4" borderId="0" applyNumberFormat="0" applyBorder="0" applyAlignment="0" applyProtection="0">
      <alignment vertical="center"/>
    </xf>
    <xf numFmtId="0" fontId="19" fillId="0" borderId="0">
      <alignment vertical="center"/>
    </xf>
    <xf numFmtId="0" fontId="19" fillId="0" borderId="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xf numFmtId="0" fontId="24" fillId="4" borderId="0" applyNumberFormat="0" applyBorder="0" applyAlignment="0" applyProtection="0">
      <alignment vertical="center"/>
    </xf>
  </cellStyleXfs>
  <cellXfs count="82">
    <xf numFmtId="0" fontId="0" fillId="0" borderId="0" xfId="0"/>
    <xf numFmtId="0" fontId="1" fillId="0" borderId="0" xfId="0" applyFont="1" applyAlignment="1">
      <alignment vertical="center"/>
    </xf>
    <xf numFmtId="0" fontId="0" fillId="0" borderId="0" xfId="0" applyAlignment="1">
      <alignment vertical="center"/>
    </xf>
    <xf numFmtId="0" fontId="0" fillId="0" borderId="0" xfId="0" applyAlignment="1">
      <alignment vertical="center" wrapText="1"/>
    </xf>
    <xf numFmtId="0" fontId="3" fillId="0" borderId="1" xfId="0" applyFont="1" applyBorder="1" applyAlignment="1">
      <alignment horizontal="center" vertical="center" wrapText="1"/>
    </xf>
    <xf numFmtId="0" fontId="1" fillId="0" borderId="1" xfId="0" applyFont="1" applyBorder="1" applyAlignment="1">
      <alignment vertical="center"/>
    </xf>
    <xf numFmtId="0" fontId="1" fillId="0" borderId="1" xfId="0" applyFont="1" applyBorder="1" applyAlignment="1">
      <alignment vertical="center" wrapText="1"/>
    </xf>
    <xf numFmtId="0" fontId="1" fillId="0" borderId="1" xfId="0" applyFont="1" applyBorder="1" applyAlignment="1">
      <alignment horizontal="center" vertical="center" wrapText="1"/>
    </xf>
    <xf numFmtId="0" fontId="1" fillId="0" borderId="1" xfId="0" applyFont="1" applyBorder="1" applyAlignment="1">
      <alignment horizontal="left" vertical="center"/>
    </xf>
    <xf numFmtId="0" fontId="1" fillId="0" borderId="1" xfId="0" applyFont="1" applyBorder="1" applyAlignment="1">
      <alignment horizontal="center" vertical="center"/>
    </xf>
    <xf numFmtId="0" fontId="1" fillId="0" borderId="1" xfId="0" applyFont="1" applyBorder="1" applyAlignment="1">
      <alignment horizontal="left" vertical="center" wrapText="1"/>
    </xf>
    <xf numFmtId="9" fontId="1" fillId="0" borderId="1" xfId="0" applyNumberFormat="1" applyFont="1" applyBorder="1" applyAlignment="1">
      <alignment horizontal="center" vertical="center" wrapText="1"/>
    </xf>
    <xf numFmtId="0" fontId="0" fillId="0" borderId="0" xfId="0" applyAlignment="1">
      <alignment horizontal="center" vertical="center"/>
    </xf>
    <xf numFmtId="0" fontId="0" fillId="0" borderId="0" xfId="0" applyAlignment="1">
      <alignment horizontal="left" vertical="center"/>
    </xf>
    <xf numFmtId="9" fontId="1" fillId="0" borderId="1" xfId="0" applyNumberFormat="1" applyFont="1" applyBorder="1" applyAlignment="1">
      <alignment horizontal="left" vertical="center" wrapText="1"/>
    </xf>
    <xf numFmtId="0" fontId="5" fillId="0" borderId="1" xfId="0" applyFont="1" applyBorder="1" applyAlignment="1">
      <alignment vertical="center" wrapText="1"/>
    </xf>
    <xf numFmtId="0" fontId="6" fillId="0" borderId="1" xfId="0" applyFont="1" applyBorder="1" applyAlignment="1">
      <alignment vertical="center" wrapText="1"/>
    </xf>
    <xf numFmtId="9" fontId="1" fillId="0" borderId="1" xfId="0" applyNumberFormat="1" applyFont="1" applyBorder="1" applyAlignment="1">
      <alignment vertical="center" wrapText="1"/>
    </xf>
    <xf numFmtId="0" fontId="7" fillId="0" borderId="0" xfId="0" applyFont="1" applyAlignment="1">
      <alignment vertical="center"/>
    </xf>
    <xf numFmtId="0" fontId="7" fillId="0" borderId="1" xfId="0" applyFont="1" applyBorder="1" applyAlignment="1">
      <alignment horizontal="center" vertical="center"/>
    </xf>
    <xf numFmtId="0" fontId="0" fillId="0" borderId="1" xfId="0" applyBorder="1" applyAlignment="1">
      <alignment horizontal="center" vertical="center"/>
    </xf>
    <xf numFmtId="176" fontId="0" fillId="0" borderId="1" xfId="0" applyNumberFormat="1" applyBorder="1" applyAlignment="1">
      <alignment horizontal="center" vertical="center"/>
    </xf>
    <xf numFmtId="0" fontId="7" fillId="0" borderId="0" xfId="0" applyFont="1" applyAlignment="1">
      <alignment horizontal="center" vertical="center"/>
    </xf>
    <xf numFmtId="0" fontId="7" fillId="0" borderId="1" xfId="0" applyFont="1" applyBorder="1" applyAlignment="1">
      <alignment horizontal="center" vertical="center" wrapText="1"/>
    </xf>
    <xf numFmtId="0" fontId="0" fillId="0" borderId="1" xfId="0" applyBorder="1" applyAlignment="1">
      <alignment vertical="center" wrapText="1"/>
    </xf>
    <xf numFmtId="43" fontId="0" fillId="0" borderId="1" xfId="0" applyNumberFormat="1" applyBorder="1" applyAlignment="1">
      <alignment vertical="center" wrapText="1"/>
    </xf>
    <xf numFmtId="0" fontId="0" fillId="0" borderId="1" xfId="0" applyBorder="1" applyAlignment="1">
      <alignment vertical="center"/>
    </xf>
    <xf numFmtId="43" fontId="0" fillId="0" borderId="1" xfId="0" applyNumberFormat="1" applyBorder="1" applyAlignment="1">
      <alignment vertical="center"/>
    </xf>
    <xf numFmtId="0" fontId="7" fillId="0" borderId="0" xfId="0" applyFont="1" applyAlignment="1">
      <alignment horizontal="center" vertical="center" wrapText="1"/>
    </xf>
    <xf numFmtId="4" fontId="0" fillId="0" borderId="1" xfId="0" applyNumberFormat="1" applyBorder="1" applyAlignment="1">
      <alignment vertical="center"/>
    </xf>
    <xf numFmtId="0" fontId="15" fillId="0" borderId="1" xfId="0" applyFont="1" applyBorder="1" applyAlignment="1">
      <alignment horizontal="center" vertical="center"/>
    </xf>
    <xf numFmtId="0" fontId="0" fillId="0" borderId="0" xfId="0" applyAlignment="1">
      <alignment vertical="center"/>
    </xf>
    <xf numFmtId="176" fontId="0" fillId="0" borderId="1" xfId="0" applyNumberFormat="1" applyBorder="1" applyAlignment="1">
      <alignment vertical="center" wrapText="1"/>
    </xf>
    <xf numFmtId="43" fontId="0" fillId="2" borderId="1" xfId="0" applyNumberFormat="1" applyFill="1" applyBorder="1" applyAlignment="1">
      <alignment vertical="center"/>
    </xf>
    <xf numFmtId="4" fontId="0" fillId="0" borderId="0" xfId="0" applyNumberFormat="1" applyAlignment="1">
      <alignment vertical="center"/>
    </xf>
    <xf numFmtId="0" fontId="15" fillId="0" borderId="1" xfId="0" applyFont="1" applyBorder="1" applyAlignment="1">
      <alignment vertical="center"/>
    </xf>
    <xf numFmtId="0" fontId="0" fillId="2" borderId="1" xfId="0" applyFill="1" applyBorder="1" applyAlignment="1">
      <alignment vertical="center"/>
    </xf>
    <xf numFmtId="0" fontId="0" fillId="2" borderId="0" xfId="0" applyFill="1" applyAlignment="1">
      <alignment vertical="center"/>
    </xf>
    <xf numFmtId="0" fontId="17" fillId="0" borderId="0" xfId="1">
      <alignment vertical="center"/>
    </xf>
    <xf numFmtId="0" fontId="18" fillId="0" borderId="0" xfId="1" applyFont="1" applyFill="1" applyBorder="1" applyAlignment="1"/>
    <xf numFmtId="0" fontId="18" fillId="0" borderId="0" xfId="1" applyFont="1" applyFill="1" applyBorder="1" applyAlignment="1">
      <alignment horizontal="right"/>
    </xf>
    <xf numFmtId="0" fontId="19" fillId="0" borderId="0" xfId="1" applyFont="1" applyFill="1" applyAlignment="1">
      <alignment vertical="center"/>
    </xf>
    <xf numFmtId="0" fontId="18" fillId="0" borderId="0" xfId="15" applyFont="1" applyFill="1">
      <alignment vertical="center"/>
    </xf>
    <xf numFmtId="0" fontId="19" fillId="3" borderId="9" xfId="1" applyFont="1" applyFill="1" applyBorder="1" applyAlignment="1">
      <alignment horizontal="center" vertical="center" shrinkToFit="1"/>
    </xf>
    <xf numFmtId="0" fontId="19" fillId="0" borderId="9" xfId="1" applyFont="1" applyFill="1" applyBorder="1" applyAlignment="1">
      <alignment horizontal="right" vertical="center" shrinkToFit="1"/>
    </xf>
    <xf numFmtId="0" fontId="19" fillId="0" borderId="9" xfId="1" applyFont="1" applyFill="1" applyBorder="1" applyAlignment="1">
      <alignment horizontal="left" vertical="center" shrinkToFit="1"/>
    </xf>
    <xf numFmtId="0" fontId="7" fillId="0" borderId="1" xfId="0" applyFont="1" applyBorder="1" applyAlignment="1">
      <alignment horizontal="center" vertical="center"/>
    </xf>
    <xf numFmtId="0" fontId="4" fillId="0" borderId="0" xfId="0" applyFont="1" applyAlignment="1">
      <alignment horizontal="center" vertical="center"/>
    </xf>
    <xf numFmtId="0" fontId="7" fillId="0" borderId="1" xfId="0" applyFont="1" applyBorder="1" applyAlignment="1">
      <alignment horizontal="center" vertical="center" wrapText="1"/>
    </xf>
    <xf numFmtId="0" fontId="0" fillId="0" borderId="5" xfId="0" applyBorder="1" applyAlignment="1">
      <alignment horizontal="center" vertical="center"/>
    </xf>
    <xf numFmtId="0" fontId="0" fillId="0" borderId="5" xfId="0" applyBorder="1" applyAlignment="1">
      <alignment horizontal="left" vertical="center"/>
    </xf>
    <xf numFmtId="0" fontId="2" fillId="0" borderId="0" xfId="0" applyFont="1" applyAlignment="1">
      <alignment horizontal="center" vertical="center"/>
    </xf>
    <xf numFmtId="0" fontId="19" fillId="0" borderId="8" xfId="1" applyFont="1" applyFill="1" applyBorder="1" applyAlignment="1">
      <alignment horizontal="left" vertical="center" shrinkToFit="1"/>
    </xf>
    <xf numFmtId="0" fontId="19" fillId="0" borderId="9" xfId="1" applyFont="1" applyFill="1" applyBorder="1" applyAlignment="1">
      <alignment horizontal="left" vertical="center" shrinkToFit="1"/>
    </xf>
    <xf numFmtId="0" fontId="21" fillId="0" borderId="0" xfId="1" applyFont="1" applyFill="1" applyBorder="1" applyAlignment="1">
      <alignment horizontal="left" vertical="center" shrinkToFit="1"/>
    </xf>
    <xf numFmtId="0" fontId="19" fillId="3" borderId="9" xfId="1" applyFont="1" applyFill="1" applyBorder="1" applyAlignment="1">
      <alignment horizontal="center" vertical="center" shrinkToFit="1"/>
    </xf>
    <xf numFmtId="0" fontId="18" fillId="3" borderId="9" xfId="1" applyFont="1" applyFill="1" applyBorder="1" applyAlignment="1">
      <alignment horizontal="center" vertical="center" shrinkToFit="1"/>
    </xf>
    <xf numFmtId="0" fontId="19" fillId="3" borderId="9" xfId="1" applyFont="1" applyFill="1" applyBorder="1" applyAlignment="1">
      <alignment horizontal="center" vertical="center" wrapText="1" shrinkToFit="1"/>
    </xf>
    <xf numFmtId="0" fontId="19" fillId="3" borderId="8" xfId="1" applyFont="1" applyFill="1" applyBorder="1" applyAlignment="1">
      <alignment horizontal="center" vertical="center" wrapText="1" shrinkToFit="1"/>
    </xf>
    <xf numFmtId="0" fontId="18" fillId="3" borderId="8" xfId="1" applyFont="1" applyFill="1" applyBorder="1" applyAlignment="1">
      <alignment horizontal="center" vertical="center" wrapText="1" shrinkToFit="1"/>
    </xf>
    <xf numFmtId="0" fontId="18" fillId="3" borderId="9" xfId="1" applyFont="1" applyFill="1" applyBorder="1" applyAlignment="1">
      <alignment horizontal="center" vertical="center" wrapText="1" shrinkToFit="1"/>
    </xf>
    <xf numFmtId="0" fontId="20" fillId="0" borderId="0" xfId="1" applyFont="1" applyFill="1" applyAlignment="1">
      <alignment horizontal="center"/>
    </xf>
    <xf numFmtId="0" fontId="19" fillId="3" borderId="6" xfId="1" applyFont="1" applyFill="1" applyBorder="1" applyAlignment="1">
      <alignment horizontal="center" vertical="center" shrinkToFit="1"/>
    </xf>
    <xf numFmtId="0" fontId="19" fillId="3" borderId="7" xfId="1" applyFont="1" applyFill="1" applyBorder="1" applyAlignment="1">
      <alignment horizontal="center" vertical="center" shrinkToFit="1"/>
    </xf>
    <xf numFmtId="0" fontId="19" fillId="3" borderId="7" xfId="1" applyFont="1" applyFill="1" applyBorder="1" applyAlignment="1">
      <alignment horizontal="center" vertical="center" wrapText="1" shrinkToFit="1"/>
    </xf>
    <xf numFmtId="0" fontId="19" fillId="3" borderId="8" xfId="1" applyFont="1" applyFill="1" applyBorder="1" applyAlignment="1">
      <alignment horizontal="center" vertical="center"/>
    </xf>
    <xf numFmtId="0" fontId="19" fillId="3" borderId="9" xfId="1" applyFont="1" applyFill="1" applyBorder="1" applyAlignment="1">
      <alignment horizontal="center" vertical="center"/>
    </xf>
    <xf numFmtId="0" fontId="1" fillId="0" borderId="1" xfId="0" applyFont="1" applyBorder="1" applyAlignment="1">
      <alignment vertical="center" wrapText="1"/>
    </xf>
    <xf numFmtId="0" fontId="4" fillId="0" borderId="0" xfId="0" applyFont="1" applyAlignment="1">
      <alignment horizontal="left" vertical="center"/>
    </xf>
    <xf numFmtId="0" fontId="1" fillId="0" borderId="2" xfId="0" applyFont="1" applyBorder="1" applyAlignment="1">
      <alignment horizontal="center" vertical="center" wrapText="1"/>
    </xf>
    <xf numFmtId="0" fontId="1" fillId="0" borderId="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 xfId="0" applyFont="1" applyBorder="1" applyAlignment="1">
      <alignment horizontal="center" vertical="center" wrapText="1"/>
    </xf>
    <xf numFmtId="0" fontId="0" fillId="0" borderId="0" xfId="0" applyAlignment="1">
      <alignment vertical="center"/>
    </xf>
    <xf numFmtId="0" fontId="1" fillId="0" borderId="1" xfId="0" applyFont="1" applyBorder="1" applyAlignment="1">
      <alignment horizontal="left" vertical="center" wrapText="1"/>
    </xf>
    <xf numFmtId="0" fontId="3" fillId="0" borderId="1" xfId="0" applyFont="1" applyBorder="1" applyAlignment="1">
      <alignment horizontal="center" vertical="center" wrapText="1"/>
    </xf>
    <xf numFmtId="43" fontId="1" fillId="0" borderId="1" xfId="0" applyNumberFormat="1" applyFont="1" applyBorder="1" applyAlignment="1">
      <alignment vertical="center"/>
    </xf>
    <xf numFmtId="0" fontId="1" fillId="0" borderId="2" xfId="0" applyFont="1" applyBorder="1" applyAlignment="1">
      <alignment vertical="center" wrapText="1"/>
    </xf>
    <xf numFmtId="0" fontId="1" fillId="0" borderId="3" xfId="0" applyFont="1" applyBorder="1" applyAlignment="1">
      <alignment vertical="center" wrapText="1"/>
    </xf>
    <xf numFmtId="0" fontId="1" fillId="0" borderId="4" xfId="0" applyFont="1" applyBorder="1" applyAlignment="1">
      <alignment vertical="center" wrapText="1"/>
    </xf>
    <xf numFmtId="0" fontId="1" fillId="0" borderId="1" xfId="0" applyFont="1" applyBorder="1" applyAlignment="1">
      <alignment vertical="center"/>
    </xf>
    <xf numFmtId="0" fontId="2" fillId="0" borderId="0" xfId="0" applyFont="1" applyAlignment="1">
      <alignment horizontal="center" vertical="center" wrapText="1"/>
    </xf>
  </cellXfs>
  <cellStyles count="21">
    <cellStyle name="差_财政拨款的复制" xfId="2"/>
    <cellStyle name="差_三公经费" xfId="7"/>
    <cellStyle name="差_一般公共预算基本支出表" xfId="4"/>
    <cellStyle name="差_一般公共预算支出表" xfId="6"/>
    <cellStyle name="差_政府性基金支出表" xfId="8"/>
    <cellStyle name="差_支出预算表" xfId="5"/>
    <cellStyle name="常规" xfId="0" builtinId="0"/>
    <cellStyle name="常规 2" xfId="10"/>
    <cellStyle name="常规 3" xfId="9"/>
    <cellStyle name="常规 4" xfId="11"/>
    <cellStyle name="常规 5" xfId="12"/>
    <cellStyle name="常规 6" xfId="3"/>
    <cellStyle name="常规 7" xfId="14"/>
    <cellStyle name="常规 8" xfId="1"/>
    <cellStyle name="常规_1F59F72B0FCD4A599CBC4EF4D41195FC" xfId="15"/>
    <cellStyle name="好_财政拨款的复制" xfId="16"/>
    <cellStyle name="好_三公经费" xfId="17"/>
    <cellStyle name="好_一般公共预算基本支出表" xfId="13"/>
    <cellStyle name="好_一般公共预算支出表" xfId="18"/>
    <cellStyle name="好_政府性基金支出表" xfId="19"/>
    <cellStyle name="好_支出预算表" xfId="2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workbookViewId="0">
      <selection sqref="A1:D2"/>
    </sheetView>
  </sheetViews>
  <sheetFormatPr defaultColWidth="8.75" defaultRowHeight="13.5"/>
  <cols>
    <col min="1" max="1" width="37.125" style="2" customWidth="1"/>
    <col min="2" max="2" width="28.125" style="2" customWidth="1"/>
    <col min="3" max="3" width="34" style="2" customWidth="1"/>
    <col min="4" max="4" width="26.875" style="2" customWidth="1"/>
    <col min="5" max="32" width="9" style="2" customWidth="1"/>
    <col min="33" max="256" width="8.75" style="2"/>
    <col min="257" max="257" width="43.875" style="2" customWidth="1"/>
    <col min="258" max="258" width="32.25" style="2" customWidth="1"/>
    <col min="259" max="259" width="36.875" style="2" customWidth="1"/>
    <col min="260" max="260" width="32.75" style="2" customWidth="1"/>
    <col min="261" max="288" width="9" style="2" customWidth="1"/>
    <col min="289" max="512" width="8.75" style="2"/>
    <col min="513" max="513" width="43.875" style="2" customWidth="1"/>
    <col min="514" max="514" width="32.25" style="2" customWidth="1"/>
    <col min="515" max="515" width="36.875" style="2" customWidth="1"/>
    <col min="516" max="516" width="32.75" style="2" customWidth="1"/>
    <col min="517" max="544" width="9" style="2" customWidth="1"/>
    <col min="545" max="768" width="8.75" style="2"/>
    <col min="769" max="769" width="43.875" style="2" customWidth="1"/>
    <col min="770" max="770" width="32.25" style="2" customWidth="1"/>
    <col min="771" max="771" width="36.875" style="2" customWidth="1"/>
    <col min="772" max="772" width="32.75" style="2" customWidth="1"/>
    <col min="773" max="800" width="9" style="2" customWidth="1"/>
    <col min="801" max="1024" width="8.75" style="2"/>
    <col min="1025" max="1025" width="43.875" style="2" customWidth="1"/>
    <col min="1026" max="1026" width="32.25" style="2" customWidth="1"/>
    <col min="1027" max="1027" width="36.875" style="2" customWidth="1"/>
    <col min="1028" max="1028" width="32.75" style="2" customWidth="1"/>
    <col min="1029" max="1056" width="9" style="2" customWidth="1"/>
    <col min="1057" max="1280" width="8.75" style="2"/>
    <col min="1281" max="1281" width="43.875" style="2" customWidth="1"/>
    <col min="1282" max="1282" width="32.25" style="2" customWidth="1"/>
    <col min="1283" max="1283" width="36.875" style="2" customWidth="1"/>
    <col min="1284" max="1284" width="32.75" style="2" customWidth="1"/>
    <col min="1285" max="1312" width="9" style="2" customWidth="1"/>
    <col min="1313" max="1536" width="8.75" style="2"/>
    <col min="1537" max="1537" width="43.875" style="2" customWidth="1"/>
    <col min="1538" max="1538" width="32.25" style="2" customWidth="1"/>
    <col min="1539" max="1539" width="36.875" style="2" customWidth="1"/>
    <col min="1540" max="1540" width="32.75" style="2" customWidth="1"/>
    <col min="1541" max="1568" width="9" style="2" customWidth="1"/>
    <col min="1569" max="1792" width="8.75" style="2"/>
    <col min="1793" max="1793" width="43.875" style="2" customWidth="1"/>
    <col min="1794" max="1794" width="32.25" style="2" customWidth="1"/>
    <col min="1795" max="1795" width="36.875" style="2" customWidth="1"/>
    <col min="1796" max="1796" width="32.75" style="2" customWidth="1"/>
    <col min="1797" max="1824" width="9" style="2" customWidth="1"/>
    <col min="1825" max="2048" width="8.75" style="2"/>
    <col min="2049" max="2049" width="43.875" style="2" customWidth="1"/>
    <col min="2050" max="2050" width="32.25" style="2" customWidth="1"/>
    <col min="2051" max="2051" width="36.875" style="2" customWidth="1"/>
    <col min="2052" max="2052" width="32.75" style="2" customWidth="1"/>
    <col min="2053" max="2080" width="9" style="2" customWidth="1"/>
    <col min="2081" max="2304" width="8.75" style="2"/>
    <col min="2305" max="2305" width="43.875" style="2" customWidth="1"/>
    <col min="2306" max="2306" width="32.25" style="2" customWidth="1"/>
    <col min="2307" max="2307" width="36.875" style="2" customWidth="1"/>
    <col min="2308" max="2308" width="32.75" style="2" customWidth="1"/>
    <col min="2309" max="2336" width="9" style="2" customWidth="1"/>
    <col min="2337" max="2560" width="8.75" style="2"/>
    <col min="2561" max="2561" width="43.875" style="2" customWidth="1"/>
    <col min="2562" max="2562" width="32.25" style="2" customWidth="1"/>
    <col min="2563" max="2563" width="36.875" style="2" customWidth="1"/>
    <col min="2564" max="2564" width="32.75" style="2" customWidth="1"/>
    <col min="2565" max="2592" width="9" style="2" customWidth="1"/>
    <col min="2593" max="2816" width="8.75" style="2"/>
    <col min="2817" max="2817" width="43.875" style="2" customWidth="1"/>
    <col min="2818" max="2818" width="32.25" style="2" customWidth="1"/>
    <col min="2819" max="2819" width="36.875" style="2" customWidth="1"/>
    <col min="2820" max="2820" width="32.75" style="2" customWidth="1"/>
    <col min="2821" max="2848" width="9" style="2" customWidth="1"/>
    <col min="2849" max="3072" width="8.75" style="2"/>
    <col min="3073" max="3073" width="43.875" style="2" customWidth="1"/>
    <col min="3074" max="3074" width="32.25" style="2" customWidth="1"/>
    <col min="3075" max="3075" width="36.875" style="2" customWidth="1"/>
    <col min="3076" max="3076" width="32.75" style="2" customWidth="1"/>
    <col min="3077" max="3104" width="9" style="2" customWidth="1"/>
    <col min="3105" max="3328" width="8.75" style="2"/>
    <col min="3329" max="3329" width="43.875" style="2" customWidth="1"/>
    <col min="3330" max="3330" width="32.25" style="2" customWidth="1"/>
    <col min="3331" max="3331" width="36.875" style="2" customWidth="1"/>
    <col min="3332" max="3332" width="32.75" style="2" customWidth="1"/>
    <col min="3333" max="3360" width="9" style="2" customWidth="1"/>
    <col min="3361" max="3584" width="8.75" style="2"/>
    <col min="3585" max="3585" width="43.875" style="2" customWidth="1"/>
    <col min="3586" max="3586" width="32.25" style="2" customWidth="1"/>
    <col min="3587" max="3587" width="36.875" style="2" customWidth="1"/>
    <col min="3588" max="3588" width="32.75" style="2" customWidth="1"/>
    <col min="3589" max="3616" width="9" style="2" customWidth="1"/>
    <col min="3617" max="3840" width="8.75" style="2"/>
    <col min="3841" max="3841" width="43.875" style="2" customWidth="1"/>
    <col min="3842" max="3842" width="32.25" style="2" customWidth="1"/>
    <col min="3843" max="3843" width="36.875" style="2" customWidth="1"/>
    <col min="3844" max="3844" width="32.75" style="2" customWidth="1"/>
    <col min="3845" max="3872" width="9" style="2" customWidth="1"/>
    <col min="3873" max="4096" width="8.75" style="2"/>
    <col min="4097" max="4097" width="43.875" style="2" customWidth="1"/>
    <col min="4098" max="4098" width="32.25" style="2" customWidth="1"/>
    <col min="4099" max="4099" width="36.875" style="2" customWidth="1"/>
    <col min="4100" max="4100" width="32.75" style="2" customWidth="1"/>
    <col min="4101" max="4128" width="9" style="2" customWidth="1"/>
    <col min="4129" max="4352" width="8.75" style="2"/>
    <col min="4353" max="4353" width="43.875" style="2" customWidth="1"/>
    <col min="4354" max="4354" width="32.25" style="2" customWidth="1"/>
    <col min="4355" max="4355" width="36.875" style="2" customWidth="1"/>
    <col min="4356" max="4356" width="32.75" style="2" customWidth="1"/>
    <col min="4357" max="4384" width="9" style="2" customWidth="1"/>
    <col min="4385" max="4608" width="8.75" style="2"/>
    <col min="4609" max="4609" width="43.875" style="2" customWidth="1"/>
    <col min="4610" max="4610" width="32.25" style="2" customWidth="1"/>
    <col min="4611" max="4611" width="36.875" style="2" customWidth="1"/>
    <col min="4612" max="4612" width="32.75" style="2" customWidth="1"/>
    <col min="4613" max="4640" width="9" style="2" customWidth="1"/>
    <col min="4641" max="4864" width="8.75" style="2"/>
    <col min="4865" max="4865" width="43.875" style="2" customWidth="1"/>
    <col min="4866" max="4866" width="32.25" style="2" customWidth="1"/>
    <col min="4867" max="4867" width="36.875" style="2" customWidth="1"/>
    <col min="4868" max="4868" width="32.75" style="2" customWidth="1"/>
    <col min="4869" max="4896" width="9" style="2" customWidth="1"/>
    <col min="4897" max="5120" width="8.75" style="2"/>
    <col min="5121" max="5121" width="43.875" style="2" customWidth="1"/>
    <col min="5122" max="5122" width="32.25" style="2" customWidth="1"/>
    <col min="5123" max="5123" width="36.875" style="2" customWidth="1"/>
    <col min="5124" max="5124" width="32.75" style="2" customWidth="1"/>
    <col min="5125" max="5152" width="9" style="2" customWidth="1"/>
    <col min="5153" max="5376" width="8.75" style="2"/>
    <col min="5377" max="5377" width="43.875" style="2" customWidth="1"/>
    <col min="5378" max="5378" width="32.25" style="2" customWidth="1"/>
    <col min="5379" max="5379" width="36.875" style="2" customWidth="1"/>
    <col min="5380" max="5380" width="32.75" style="2" customWidth="1"/>
    <col min="5381" max="5408" width="9" style="2" customWidth="1"/>
    <col min="5409" max="5632" width="8.75" style="2"/>
    <col min="5633" max="5633" width="43.875" style="2" customWidth="1"/>
    <col min="5634" max="5634" width="32.25" style="2" customWidth="1"/>
    <col min="5635" max="5635" width="36.875" style="2" customWidth="1"/>
    <col min="5636" max="5636" width="32.75" style="2" customWidth="1"/>
    <col min="5637" max="5664" width="9" style="2" customWidth="1"/>
    <col min="5665" max="5888" width="8.75" style="2"/>
    <col min="5889" max="5889" width="43.875" style="2" customWidth="1"/>
    <col min="5890" max="5890" width="32.25" style="2" customWidth="1"/>
    <col min="5891" max="5891" width="36.875" style="2" customWidth="1"/>
    <col min="5892" max="5892" width="32.75" style="2" customWidth="1"/>
    <col min="5893" max="5920" width="9" style="2" customWidth="1"/>
    <col min="5921" max="6144" width="8.75" style="2"/>
    <col min="6145" max="6145" width="43.875" style="2" customWidth="1"/>
    <col min="6146" max="6146" width="32.25" style="2" customWidth="1"/>
    <col min="6147" max="6147" width="36.875" style="2" customWidth="1"/>
    <col min="6148" max="6148" width="32.75" style="2" customWidth="1"/>
    <col min="6149" max="6176" width="9" style="2" customWidth="1"/>
    <col min="6177" max="6400" width="8.75" style="2"/>
    <col min="6401" max="6401" width="43.875" style="2" customWidth="1"/>
    <col min="6402" max="6402" width="32.25" style="2" customWidth="1"/>
    <col min="6403" max="6403" width="36.875" style="2" customWidth="1"/>
    <col min="6404" max="6404" width="32.75" style="2" customWidth="1"/>
    <col min="6405" max="6432" width="9" style="2" customWidth="1"/>
    <col min="6433" max="6656" width="8.75" style="2"/>
    <col min="6657" max="6657" width="43.875" style="2" customWidth="1"/>
    <col min="6658" max="6658" width="32.25" style="2" customWidth="1"/>
    <col min="6659" max="6659" width="36.875" style="2" customWidth="1"/>
    <col min="6660" max="6660" width="32.75" style="2" customWidth="1"/>
    <col min="6661" max="6688" width="9" style="2" customWidth="1"/>
    <col min="6689" max="6912" width="8.75" style="2"/>
    <col min="6913" max="6913" width="43.875" style="2" customWidth="1"/>
    <col min="6914" max="6914" width="32.25" style="2" customWidth="1"/>
    <col min="6915" max="6915" width="36.875" style="2" customWidth="1"/>
    <col min="6916" max="6916" width="32.75" style="2" customWidth="1"/>
    <col min="6917" max="6944" width="9" style="2" customWidth="1"/>
    <col min="6945" max="7168" width="8.75" style="2"/>
    <col min="7169" max="7169" width="43.875" style="2" customWidth="1"/>
    <col min="7170" max="7170" width="32.25" style="2" customWidth="1"/>
    <col min="7171" max="7171" width="36.875" style="2" customWidth="1"/>
    <col min="7172" max="7172" width="32.75" style="2" customWidth="1"/>
    <col min="7173" max="7200" width="9" style="2" customWidth="1"/>
    <col min="7201" max="7424" width="8.75" style="2"/>
    <col min="7425" max="7425" width="43.875" style="2" customWidth="1"/>
    <col min="7426" max="7426" width="32.25" style="2" customWidth="1"/>
    <col min="7427" max="7427" width="36.875" style="2" customWidth="1"/>
    <col min="7428" max="7428" width="32.75" style="2" customWidth="1"/>
    <col min="7429" max="7456" width="9" style="2" customWidth="1"/>
    <col min="7457" max="7680" width="8.75" style="2"/>
    <col min="7681" max="7681" width="43.875" style="2" customWidth="1"/>
    <col min="7682" max="7682" width="32.25" style="2" customWidth="1"/>
    <col min="7683" max="7683" width="36.875" style="2" customWidth="1"/>
    <col min="7684" max="7684" width="32.75" style="2" customWidth="1"/>
    <col min="7685" max="7712" width="9" style="2" customWidth="1"/>
    <col min="7713" max="7936" width="8.75" style="2"/>
    <col min="7937" max="7937" width="43.875" style="2" customWidth="1"/>
    <col min="7938" max="7938" width="32.25" style="2" customWidth="1"/>
    <col min="7939" max="7939" width="36.875" style="2" customWidth="1"/>
    <col min="7940" max="7940" width="32.75" style="2" customWidth="1"/>
    <col min="7941" max="7968" width="9" style="2" customWidth="1"/>
    <col min="7969" max="8192" width="8.75" style="2"/>
    <col min="8193" max="8193" width="43.875" style="2" customWidth="1"/>
    <col min="8194" max="8194" width="32.25" style="2" customWidth="1"/>
    <col min="8195" max="8195" width="36.875" style="2" customWidth="1"/>
    <col min="8196" max="8196" width="32.75" style="2" customWidth="1"/>
    <col min="8197" max="8224" width="9" style="2" customWidth="1"/>
    <col min="8225" max="8448" width="8.75" style="2"/>
    <col min="8449" max="8449" width="43.875" style="2" customWidth="1"/>
    <col min="8450" max="8450" width="32.25" style="2" customWidth="1"/>
    <col min="8451" max="8451" width="36.875" style="2" customWidth="1"/>
    <col min="8452" max="8452" width="32.75" style="2" customWidth="1"/>
    <col min="8453" max="8480" width="9" style="2" customWidth="1"/>
    <col min="8481" max="8704" width="8.75" style="2"/>
    <col min="8705" max="8705" width="43.875" style="2" customWidth="1"/>
    <col min="8706" max="8706" width="32.25" style="2" customWidth="1"/>
    <col min="8707" max="8707" width="36.875" style="2" customWidth="1"/>
    <col min="8708" max="8708" width="32.75" style="2" customWidth="1"/>
    <col min="8709" max="8736" width="9" style="2" customWidth="1"/>
    <col min="8737" max="8960" width="8.75" style="2"/>
    <col min="8961" max="8961" width="43.875" style="2" customWidth="1"/>
    <col min="8962" max="8962" width="32.25" style="2" customWidth="1"/>
    <col min="8963" max="8963" width="36.875" style="2" customWidth="1"/>
    <col min="8964" max="8964" width="32.75" style="2" customWidth="1"/>
    <col min="8965" max="8992" width="9" style="2" customWidth="1"/>
    <col min="8993" max="9216" width="8.75" style="2"/>
    <col min="9217" max="9217" width="43.875" style="2" customWidth="1"/>
    <col min="9218" max="9218" width="32.25" style="2" customWidth="1"/>
    <col min="9219" max="9219" width="36.875" style="2" customWidth="1"/>
    <col min="9220" max="9220" width="32.75" style="2" customWidth="1"/>
    <col min="9221" max="9248" width="9" style="2" customWidth="1"/>
    <col min="9249" max="9472" width="8.75" style="2"/>
    <col min="9473" max="9473" width="43.875" style="2" customWidth="1"/>
    <col min="9474" max="9474" width="32.25" style="2" customWidth="1"/>
    <col min="9475" max="9475" width="36.875" style="2" customWidth="1"/>
    <col min="9476" max="9476" width="32.75" style="2" customWidth="1"/>
    <col min="9477" max="9504" width="9" style="2" customWidth="1"/>
    <col min="9505" max="9728" width="8.75" style="2"/>
    <col min="9729" max="9729" width="43.875" style="2" customWidth="1"/>
    <col min="9730" max="9730" width="32.25" style="2" customWidth="1"/>
    <col min="9731" max="9731" width="36.875" style="2" customWidth="1"/>
    <col min="9732" max="9732" width="32.75" style="2" customWidth="1"/>
    <col min="9733" max="9760" width="9" style="2" customWidth="1"/>
    <col min="9761" max="9984" width="8.75" style="2"/>
    <col min="9985" max="9985" width="43.875" style="2" customWidth="1"/>
    <col min="9986" max="9986" width="32.25" style="2" customWidth="1"/>
    <col min="9987" max="9987" width="36.875" style="2" customWidth="1"/>
    <col min="9988" max="9988" width="32.75" style="2" customWidth="1"/>
    <col min="9989" max="10016" width="9" style="2" customWidth="1"/>
    <col min="10017" max="10240" width="8.75" style="2"/>
    <col min="10241" max="10241" width="43.875" style="2" customWidth="1"/>
    <col min="10242" max="10242" width="32.25" style="2" customWidth="1"/>
    <col min="10243" max="10243" width="36.875" style="2" customWidth="1"/>
    <col min="10244" max="10244" width="32.75" style="2" customWidth="1"/>
    <col min="10245" max="10272" width="9" style="2" customWidth="1"/>
    <col min="10273" max="10496" width="8.75" style="2"/>
    <col min="10497" max="10497" width="43.875" style="2" customWidth="1"/>
    <col min="10498" max="10498" width="32.25" style="2" customWidth="1"/>
    <col min="10499" max="10499" width="36.875" style="2" customWidth="1"/>
    <col min="10500" max="10500" width="32.75" style="2" customWidth="1"/>
    <col min="10501" max="10528" width="9" style="2" customWidth="1"/>
    <col min="10529" max="10752" width="8.75" style="2"/>
    <col min="10753" max="10753" width="43.875" style="2" customWidth="1"/>
    <col min="10754" max="10754" width="32.25" style="2" customWidth="1"/>
    <col min="10755" max="10755" width="36.875" style="2" customWidth="1"/>
    <col min="10756" max="10756" width="32.75" style="2" customWidth="1"/>
    <col min="10757" max="10784" width="9" style="2" customWidth="1"/>
    <col min="10785" max="11008" width="8.75" style="2"/>
    <col min="11009" max="11009" width="43.875" style="2" customWidth="1"/>
    <col min="11010" max="11010" width="32.25" style="2" customWidth="1"/>
    <col min="11011" max="11011" width="36.875" style="2" customWidth="1"/>
    <col min="11012" max="11012" width="32.75" style="2" customWidth="1"/>
    <col min="11013" max="11040" width="9" style="2" customWidth="1"/>
    <col min="11041" max="11264" width="8.75" style="2"/>
    <col min="11265" max="11265" width="43.875" style="2" customWidth="1"/>
    <col min="11266" max="11266" width="32.25" style="2" customWidth="1"/>
    <col min="11267" max="11267" width="36.875" style="2" customWidth="1"/>
    <col min="11268" max="11268" width="32.75" style="2" customWidth="1"/>
    <col min="11269" max="11296" width="9" style="2" customWidth="1"/>
    <col min="11297" max="11520" width="8.75" style="2"/>
    <col min="11521" max="11521" width="43.875" style="2" customWidth="1"/>
    <col min="11522" max="11522" width="32.25" style="2" customWidth="1"/>
    <col min="11523" max="11523" width="36.875" style="2" customWidth="1"/>
    <col min="11524" max="11524" width="32.75" style="2" customWidth="1"/>
    <col min="11525" max="11552" width="9" style="2" customWidth="1"/>
    <col min="11553" max="11776" width="8.75" style="2"/>
    <col min="11777" max="11777" width="43.875" style="2" customWidth="1"/>
    <col min="11778" max="11778" width="32.25" style="2" customWidth="1"/>
    <col min="11779" max="11779" width="36.875" style="2" customWidth="1"/>
    <col min="11780" max="11780" width="32.75" style="2" customWidth="1"/>
    <col min="11781" max="11808" width="9" style="2" customWidth="1"/>
    <col min="11809" max="12032" width="8.75" style="2"/>
    <col min="12033" max="12033" width="43.875" style="2" customWidth="1"/>
    <col min="12034" max="12034" width="32.25" style="2" customWidth="1"/>
    <col min="12035" max="12035" width="36.875" style="2" customWidth="1"/>
    <col min="12036" max="12036" width="32.75" style="2" customWidth="1"/>
    <col min="12037" max="12064" width="9" style="2" customWidth="1"/>
    <col min="12065" max="12288" width="8.75" style="2"/>
    <col min="12289" max="12289" width="43.875" style="2" customWidth="1"/>
    <col min="12290" max="12290" width="32.25" style="2" customWidth="1"/>
    <col min="12291" max="12291" width="36.875" style="2" customWidth="1"/>
    <col min="12292" max="12292" width="32.75" style="2" customWidth="1"/>
    <col min="12293" max="12320" width="9" style="2" customWidth="1"/>
    <col min="12321" max="12544" width="8.75" style="2"/>
    <col min="12545" max="12545" width="43.875" style="2" customWidth="1"/>
    <col min="12546" max="12546" width="32.25" style="2" customWidth="1"/>
    <col min="12547" max="12547" width="36.875" style="2" customWidth="1"/>
    <col min="12548" max="12548" width="32.75" style="2" customWidth="1"/>
    <col min="12549" max="12576" width="9" style="2" customWidth="1"/>
    <col min="12577" max="12800" width="8.75" style="2"/>
    <col min="12801" max="12801" width="43.875" style="2" customWidth="1"/>
    <col min="12802" max="12802" width="32.25" style="2" customWidth="1"/>
    <col min="12803" max="12803" width="36.875" style="2" customWidth="1"/>
    <col min="12804" max="12804" width="32.75" style="2" customWidth="1"/>
    <col min="12805" max="12832" width="9" style="2" customWidth="1"/>
    <col min="12833" max="13056" width="8.75" style="2"/>
    <col min="13057" max="13057" width="43.875" style="2" customWidth="1"/>
    <col min="13058" max="13058" width="32.25" style="2" customWidth="1"/>
    <col min="13059" max="13059" width="36.875" style="2" customWidth="1"/>
    <col min="13060" max="13060" width="32.75" style="2" customWidth="1"/>
    <col min="13061" max="13088" width="9" style="2" customWidth="1"/>
    <col min="13089" max="13312" width="8.75" style="2"/>
    <col min="13313" max="13313" width="43.875" style="2" customWidth="1"/>
    <col min="13314" max="13314" width="32.25" style="2" customWidth="1"/>
    <col min="13315" max="13315" width="36.875" style="2" customWidth="1"/>
    <col min="13316" max="13316" width="32.75" style="2" customWidth="1"/>
    <col min="13317" max="13344" width="9" style="2" customWidth="1"/>
    <col min="13345" max="13568" width="8.75" style="2"/>
    <col min="13569" max="13569" width="43.875" style="2" customWidth="1"/>
    <col min="13570" max="13570" width="32.25" style="2" customWidth="1"/>
    <col min="13571" max="13571" width="36.875" style="2" customWidth="1"/>
    <col min="13572" max="13572" width="32.75" style="2" customWidth="1"/>
    <col min="13573" max="13600" width="9" style="2" customWidth="1"/>
    <col min="13601" max="13824" width="8.75" style="2"/>
    <col min="13825" max="13825" width="43.875" style="2" customWidth="1"/>
    <col min="13826" max="13826" width="32.25" style="2" customWidth="1"/>
    <col min="13827" max="13827" width="36.875" style="2" customWidth="1"/>
    <col min="13828" max="13828" width="32.75" style="2" customWidth="1"/>
    <col min="13829" max="13856" width="9" style="2" customWidth="1"/>
    <col min="13857" max="14080" width="8.75" style="2"/>
    <col min="14081" max="14081" width="43.875" style="2" customWidth="1"/>
    <col min="14082" max="14082" width="32.25" style="2" customWidth="1"/>
    <col min="14083" max="14083" width="36.875" style="2" customWidth="1"/>
    <col min="14084" max="14084" width="32.75" style="2" customWidth="1"/>
    <col min="14085" max="14112" width="9" style="2" customWidth="1"/>
    <col min="14113" max="14336" width="8.75" style="2"/>
    <col min="14337" max="14337" width="43.875" style="2" customWidth="1"/>
    <col min="14338" max="14338" width="32.25" style="2" customWidth="1"/>
    <col min="14339" max="14339" width="36.875" style="2" customWidth="1"/>
    <col min="14340" max="14340" width="32.75" style="2" customWidth="1"/>
    <col min="14341" max="14368" width="9" style="2" customWidth="1"/>
    <col min="14369" max="14592" width="8.75" style="2"/>
    <col min="14593" max="14593" width="43.875" style="2" customWidth="1"/>
    <col min="14594" max="14594" width="32.25" style="2" customWidth="1"/>
    <col min="14595" max="14595" width="36.875" style="2" customWidth="1"/>
    <col min="14596" max="14596" width="32.75" style="2" customWidth="1"/>
    <col min="14597" max="14624" width="9" style="2" customWidth="1"/>
    <col min="14625" max="14848" width="8.75" style="2"/>
    <col min="14849" max="14849" width="43.875" style="2" customWidth="1"/>
    <col min="14850" max="14850" width="32.25" style="2" customWidth="1"/>
    <col min="14851" max="14851" width="36.875" style="2" customWidth="1"/>
    <col min="14852" max="14852" width="32.75" style="2" customWidth="1"/>
    <col min="14853" max="14880" width="9" style="2" customWidth="1"/>
    <col min="14881" max="15104" width="8.75" style="2"/>
    <col min="15105" max="15105" width="43.875" style="2" customWidth="1"/>
    <col min="15106" max="15106" width="32.25" style="2" customWidth="1"/>
    <col min="15107" max="15107" width="36.875" style="2" customWidth="1"/>
    <col min="15108" max="15108" width="32.75" style="2" customWidth="1"/>
    <col min="15109" max="15136" width="9" style="2" customWidth="1"/>
    <col min="15137" max="15360" width="8.75" style="2"/>
    <col min="15361" max="15361" width="43.875" style="2" customWidth="1"/>
    <col min="15362" max="15362" width="32.25" style="2" customWidth="1"/>
    <col min="15363" max="15363" width="36.875" style="2" customWidth="1"/>
    <col min="15364" max="15364" width="32.75" style="2" customWidth="1"/>
    <col min="15365" max="15392" width="9" style="2" customWidth="1"/>
    <col min="15393" max="15616" width="8.75" style="2"/>
    <col min="15617" max="15617" width="43.875" style="2" customWidth="1"/>
    <col min="15618" max="15618" width="32.25" style="2" customWidth="1"/>
    <col min="15619" max="15619" width="36.875" style="2" customWidth="1"/>
    <col min="15620" max="15620" width="32.75" style="2" customWidth="1"/>
    <col min="15621" max="15648" width="9" style="2" customWidth="1"/>
    <col min="15649" max="15872" width="8.75" style="2"/>
    <col min="15873" max="15873" width="43.875" style="2" customWidth="1"/>
    <col min="15874" max="15874" width="32.25" style="2" customWidth="1"/>
    <col min="15875" max="15875" width="36.875" style="2" customWidth="1"/>
    <col min="15876" max="15876" width="32.75" style="2" customWidth="1"/>
    <col min="15877" max="15904" width="9" style="2" customWidth="1"/>
    <col min="15905" max="16128" width="8.75" style="2"/>
    <col min="16129" max="16129" width="43.875" style="2" customWidth="1"/>
    <col min="16130" max="16130" width="32.25" style="2" customWidth="1"/>
    <col min="16131" max="16131" width="36.875" style="2" customWidth="1"/>
    <col min="16132" max="16132" width="32.75" style="2" customWidth="1"/>
    <col min="16133" max="16160" width="9" style="2" customWidth="1"/>
    <col min="16161" max="16384" width="8.75" style="2"/>
  </cols>
  <sheetData>
    <row r="1" spans="1:4" ht="20.25" customHeight="1">
      <c r="A1" s="47" t="s">
        <v>775</v>
      </c>
      <c r="B1" s="47"/>
      <c r="C1" s="47"/>
      <c r="D1" s="47"/>
    </row>
    <row r="2" spans="1:4" ht="20.25" customHeight="1">
      <c r="A2" s="47"/>
      <c r="B2" s="47"/>
      <c r="C2" s="47"/>
      <c r="D2" s="47"/>
    </row>
    <row r="3" spans="1:4" ht="20.25" customHeight="1">
      <c r="A3" s="2" t="s">
        <v>0</v>
      </c>
      <c r="D3" s="2" t="s">
        <v>1</v>
      </c>
    </row>
    <row r="4" spans="1:4" s="22" customFormat="1" ht="20.25" customHeight="1">
      <c r="A4" s="46" t="s">
        <v>2</v>
      </c>
      <c r="B4" s="46"/>
      <c r="C4" s="46" t="s">
        <v>3</v>
      </c>
      <c r="D4" s="46"/>
    </row>
    <row r="5" spans="1:4" s="22" customFormat="1" ht="20.25" customHeight="1">
      <c r="A5" s="19" t="s">
        <v>4</v>
      </c>
      <c r="B5" s="19" t="s">
        <v>5</v>
      </c>
      <c r="C5" s="19" t="s">
        <v>4</v>
      </c>
      <c r="D5" s="19" t="s">
        <v>5</v>
      </c>
    </row>
    <row r="6" spans="1:4" ht="20.25" customHeight="1">
      <c r="A6" s="26" t="s">
        <v>6</v>
      </c>
      <c r="B6" s="27">
        <v>70000</v>
      </c>
      <c r="C6" s="27" t="s">
        <v>7</v>
      </c>
      <c r="D6" s="27">
        <v>4967.6899999999996</v>
      </c>
    </row>
    <row r="7" spans="1:4" ht="20.25" customHeight="1">
      <c r="A7" s="26" t="s">
        <v>8</v>
      </c>
      <c r="B7" s="27"/>
      <c r="C7" s="27" t="s">
        <v>9</v>
      </c>
      <c r="D7" s="27">
        <v>65032.31</v>
      </c>
    </row>
    <row r="8" spans="1:4" ht="20.25" customHeight="1">
      <c r="A8" s="26" t="s">
        <v>10</v>
      </c>
      <c r="B8" s="27"/>
      <c r="C8" s="27" t="s">
        <v>11</v>
      </c>
      <c r="D8" s="27"/>
    </row>
    <row r="9" spans="1:4" ht="20.25" customHeight="1">
      <c r="A9" s="26" t="s">
        <v>12</v>
      </c>
      <c r="B9" s="27"/>
      <c r="C9" s="27" t="s">
        <v>13</v>
      </c>
      <c r="D9" s="27"/>
    </row>
    <row r="10" spans="1:4" ht="20.25" customHeight="1">
      <c r="A10" s="26" t="s">
        <v>14</v>
      </c>
      <c r="B10" s="27"/>
      <c r="C10" s="27" t="s">
        <v>15</v>
      </c>
      <c r="D10" s="27"/>
    </row>
    <row r="11" spans="1:4" ht="20.25" customHeight="1">
      <c r="A11" s="26"/>
      <c r="B11" s="27"/>
      <c r="C11" s="27"/>
      <c r="D11" s="27"/>
    </row>
    <row r="12" spans="1:4" ht="20.25" customHeight="1">
      <c r="A12" s="26" t="s">
        <v>16</v>
      </c>
      <c r="B12" s="27">
        <v>70000</v>
      </c>
      <c r="C12" s="27" t="s">
        <v>17</v>
      </c>
      <c r="D12" s="27">
        <f>D6+D7</f>
        <v>70000</v>
      </c>
    </row>
    <row r="13" spans="1:4" ht="20.25" customHeight="1">
      <c r="A13" s="26" t="s">
        <v>18</v>
      </c>
      <c r="B13" s="27"/>
      <c r="C13" s="27" t="s">
        <v>19</v>
      </c>
      <c r="D13" s="27"/>
    </row>
    <row r="14" spans="1:4" ht="20.25" customHeight="1">
      <c r="A14" s="26" t="s">
        <v>20</v>
      </c>
      <c r="B14" s="27"/>
      <c r="C14" s="27" t="s">
        <v>21</v>
      </c>
      <c r="D14" s="27"/>
    </row>
    <row r="15" spans="1:4" ht="20.25" customHeight="1">
      <c r="A15" s="26"/>
      <c r="B15" s="27"/>
      <c r="C15" s="27"/>
      <c r="D15" s="27"/>
    </row>
    <row r="16" spans="1:4" ht="20.25" customHeight="1">
      <c r="A16" s="26" t="s">
        <v>22</v>
      </c>
      <c r="B16" s="27">
        <v>70000</v>
      </c>
      <c r="C16" s="27" t="s">
        <v>23</v>
      </c>
      <c r="D16" s="27">
        <v>70000</v>
      </c>
    </row>
  </sheetData>
  <mergeCells count="3">
    <mergeCell ref="A4:B4"/>
    <mergeCell ref="C4:D4"/>
    <mergeCell ref="A1:D2"/>
  </mergeCells>
  <phoneticPr fontId="14"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42"/>
  <sheetViews>
    <sheetView workbookViewId="0">
      <selection activeCell="C233" activeCellId="2" sqref="C137:C141 C218:C227 C233:C237"/>
    </sheetView>
  </sheetViews>
  <sheetFormatPr defaultColWidth="10" defaultRowHeight="13.5"/>
  <cols>
    <col min="1" max="1" width="4.75" style="2" customWidth="1"/>
    <col min="2" max="2" width="13.625" style="2" customWidth="1"/>
    <col min="3" max="3" width="8.5" style="2" customWidth="1"/>
    <col min="4" max="4" width="29" style="2" customWidth="1"/>
    <col min="5" max="5" width="10.25" style="2" customWidth="1"/>
    <col min="6" max="6" width="13.375" style="2" customWidth="1"/>
    <col min="7" max="7" width="25.75" style="2" customWidth="1"/>
    <col min="8" max="8" width="29.125" style="13" customWidth="1"/>
    <col min="9" max="9" width="24.75" style="2" customWidth="1"/>
    <col min="10" max="10" width="22.25" style="2" customWidth="1"/>
    <col min="11" max="11" width="8" style="2" customWidth="1"/>
    <col min="12" max="12" width="7.5" style="12" customWidth="1"/>
    <col min="13" max="13" width="7.625" style="2" customWidth="1"/>
    <col min="14" max="18" width="9.75" style="2" customWidth="1"/>
    <col min="19" max="256" width="10" style="2"/>
    <col min="257" max="257" width="9.75" style="2" customWidth="1"/>
    <col min="258" max="258" width="25.5" style="2" customWidth="1"/>
    <col min="259" max="259" width="12.875" style="2" customWidth="1"/>
    <col min="260" max="260" width="16.375" style="2" customWidth="1"/>
    <col min="261" max="261" width="14" style="2" customWidth="1"/>
    <col min="262" max="262" width="13.375" style="2" customWidth="1"/>
    <col min="263" max="263" width="25.75" style="2" customWidth="1"/>
    <col min="264" max="264" width="8.75" style="2" customWidth="1"/>
    <col min="265" max="265" width="17" style="2" customWidth="1"/>
    <col min="266" max="266" width="15.625" style="2" customWidth="1"/>
    <col min="267" max="267" width="14.75" style="2" customWidth="1"/>
    <col min="268" max="268" width="16.875" style="2" customWidth="1"/>
    <col min="269" max="269" width="19.125" style="2" customWidth="1"/>
    <col min="270" max="274" width="9.75" style="2" customWidth="1"/>
    <col min="275" max="512" width="10" style="2"/>
    <col min="513" max="513" width="9.75" style="2" customWidth="1"/>
    <col min="514" max="514" width="25.5" style="2" customWidth="1"/>
    <col min="515" max="515" width="12.875" style="2" customWidth="1"/>
    <col min="516" max="516" width="16.375" style="2" customWidth="1"/>
    <col min="517" max="517" width="14" style="2" customWidth="1"/>
    <col min="518" max="518" width="13.375" style="2" customWidth="1"/>
    <col min="519" max="519" width="25.75" style="2" customWidth="1"/>
    <col min="520" max="520" width="8.75" style="2" customWidth="1"/>
    <col min="521" max="521" width="17" style="2" customWidth="1"/>
    <col min="522" max="522" width="15.625" style="2" customWidth="1"/>
    <col min="523" max="523" width="14.75" style="2" customWidth="1"/>
    <col min="524" max="524" width="16.875" style="2" customWidth="1"/>
    <col min="525" max="525" width="19.125" style="2" customWidth="1"/>
    <col min="526" max="530" width="9.75" style="2" customWidth="1"/>
    <col min="531" max="768" width="10" style="2"/>
    <col min="769" max="769" width="9.75" style="2" customWidth="1"/>
    <col min="770" max="770" width="25.5" style="2" customWidth="1"/>
    <col min="771" max="771" width="12.875" style="2" customWidth="1"/>
    <col min="772" max="772" width="16.375" style="2" customWidth="1"/>
    <col min="773" max="773" width="14" style="2" customWidth="1"/>
    <col min="774" max="774" width="13.375" style="2" customWidth="1"/>
    <col min="775" max="775" width="25.75" style="2" customWidth="1"/>
    <col min="776" max="776" width="8.75" style="2" customWidth="1"/>
    <col min="777" max="777" width="17" style="2" customWidth="1"/>
    <col min="778" max="778" width="15.625" style="2" customWidth="1"/>
    <col min="779" max="779" width="14.75" style="2" customWidth="1"/>
    <col min="780" max="780" width="16.875" style="2" customWidth="1"/>
    <col min="781" max="781" width="19.125" style="2" customWidth="1"/>
    <col min="782" max="786" width="9.75" style="2" customWidth="1"/>
    <col min="787" max="1024" width="10" style="2"/>
    <col min="1025" max="1025" width="9.75" style="2" customWidth="1"/>
    <col min="1026" max="1026" width="25.5" style="2" customWidth="1"/>
    <col min="1027" max="1027" width="12.875" style="2" customWidth="1"/>
    <col min="1028" max="1028" width="16.375" style="2" customWidth="1"/>
    <col min="1029" max="1029" width="14" style="2" customWidth="1"/>
    <col min="1030" max="1030" width="13.375" style="2" customWidth="1"/>
    <col min="1031" max="1031" width="25.75" style="2" customWidth="1"/>
    <col min="1032" max="1032" width="8.75" style="2" customWidth="1"/>
    <col min="1033" max="1033" width="17" style="2" customWidth="1"/>
    <col min="1034" max="1034" width="15.625" style="2" customWidth="1"/>
    <col min="1035" max="1035" width="14.75" style="2" customWidth="1"/>
    <col min="1036" max="1036" width="16.875" style="2" customWidth="1"/>
    <col min="1037" max="1037" width="19.125" style="2" customWidth="1"/>
    <col min="1038" max="1042" width="9.75" style="2" customWidth="1"/>
    <col min="1043" max="1280" width="10" style="2"/>
    <col min="1281" max="1281" width="9.75" style="2" customWidth="1"/>
    <col min="1282" max="1282" width="25.5" style="2" customWidth="1"/>
    <col min="1283" max="1283" width="12.875" style="2" customWidth="1"/>
    <col min="1284" max="1284" width="16.375" style="2" customWidth="1"/>
    <col min="1285" max="1285" width="14" style="2" customWidth="1"/>
    <col min="1286" max="1286" width="13.375" style="2" customWidth="1"/>
    <col min="1287" max="1287" width="25.75" style="2" customWidth="1"/>
    <col min="1288" max="1288" width="8.75" style="2" customWidth="1"/>
    <col min="1289" max="1289" width="17" style="2" customWidth="1"/>
    <col min="1290" max="1290" width="15.625" style="2" customWidth="1"/>
    <col min="1291" max="1291" width="14.75" style="2" customWidth="1"/>
    <col min="1292" max="1292" width="16.875" style="2" customWidth="1"/>
    <col min="1293" max="1293" width="19.125" style="2" customWidth="1"/>
    <col min="1294" max="1298" width="9.75" style="2" customWidth="1"/>
    <col min="1299" max="1536" width="10" style="2"/>
    <col min="1537" max="1537" width="9.75" style="2" customWidth="1"/>
    <col min="1538" max="1538" width="25.5" style="2" customWidth="1"/>
    <col min="1539" max="1539" width="12.875" style="2" customWidth="1"/>
    <col min="1540" max="1540" width="16.375" style="2" customWidth="1"/>
    <col min="1541" max="1541" width="14" style="2" customWidth="1"/>
    <col min="1542" max="1542" width="13.375" style="2" customWidth="1"/>
    <col min="1543" max="1543" width="25.75" style="2" customWidth="1"/>
    <col min="1544" max="1544" width="8.75" style="2" customWidth="1"/>
    <col min="1545" max="1545" width="17" style="2" customWidth="1"/>
    <col min="1546" max="1546" width="15.625" style="2" customWidth="1"/>
    <col min="1547" max="1547" width="14.75" style="2" customWidth="1"/>
    <col min="1548" max="1548" width="16.875" style="2" customWidth="1"/>
    <col min="1549" max="1549" width="19.125" style="2" customWidth="1"/>
    <col min="1550" max="1554" width="9.75" style="2" customWidth="1"/>
    <col min="1555" max="1792" width="10" style="2"/>
    <col min="1793" max="1793" width="9.75" style="2" customWidth="1"/>
    <col min="1794" max="1794" width="25.5" style="2" customWidth="1"/>
    <col min="1795" max="1795" width="12.875" style="2" customWidth="1"/>
    <col min="1796" max="1796" width="16.375" style="2" customWidth="1"/>
    <col min="1797" max="1797" width="14" style="2" customWidth="1"/>
    <col min="1798" max="1798" width="13.375" style="2" customWidth="1"/>
    <col min="1799" max="1799" width="25.75" style="2" customWidth="1"/>
    <col min="1800" max="1800" width="8.75" style="2" customWidth="1"/>
    <col min="1801" max="1801" width="17" style="2" customWidth="1"/>
    <col min="1802" max="1802" width="15.625" style="2" customWidth="1"/>
    <col min="1803" max="1803" width="14.75" style="2" customWidth="1"/>
    <col min="1804" max="1804" width="16.875" style="2" customWidth="1"/>
    <col min="1805" max="1805" width="19.125" style="2" customWidth="1"/>
    <col min="1806" max="1810" width="9.75" style="2" customWidth="1"/>
    <col min="1811" max="2048" width="10" style="2"/>
    <col min="2049" max="2049" width="9.75" style="2" customWidth="1"/>
    <col min="2050" max="2050" width="25.5" style="2" customWidth="1"/>
    <col min="2051" max="2051" width="12.875" style="2" customWidth="1"/>
    <col min="2052" max="2052" width="16.375" style="2" customWidth="1"/>
    <col min="2053" max="2053" width="14" style="2" customWidth="1"/>
    <col min="2054" max="2054" width="13.375" style="2" customWidth="1"/>
    <col min="2055" max="2055" width="25.75" style="2" customWidth="1"/>
    <col min="2056" max="2056" width="8.75" style="2" customWidth="1"/>
    <col min="2057" max="2057" width="17" style="2" customWidth="1"/>
    <col min="2058" max="2058" width="15.625" style="2" customWidth="1"/>
    <col min="2059" max="2059" width="14.75" style="2" customWidth="1"/>
    <col min="2060" max="2060" width="16.875" style="2" customWidth="1"/>
    <col min="2061" max="2061" width="19.125" style="2" customWidth="1"/>
    <col min="2062" max="2066" width="9.75" style="2" customWidth="1"/>
    <col min="2067" max="2304" width="10" style="2"/>
    <col min="2305" max="2305" width="9.75" style="2" customWidth="1"/>
    <col min="2306" max="2306" width="25.5" style="2" customWidth="1"/>
    <col min="2307" max="2307" width="12.875" style="2" customWidth="1"/>
    <col min="2308" max="2308" width="16.375" style="2" customWidth="1"/>
    <col min="2309" max="2309" width="14" style="2" customWidth="1"/>
    <col min="2310" max="2310" width="13.375" style="2" customWidth="1"/>
    <col min="2311" max="2311" width="25.75" style="2" customWidth="1"/>
    <col min="2312" max="2312" width="8.75" style="2" customWidth="1"/>
    <col min="2313" max="2313" width="17" style="2" customWidth="1"/>
    <col min="2314" max="2314" width="15.625" style="2" customWidth="1"/>
    <col min="2315" max="2315" width="14.75" style="2" customWidth="1"/>
    <col min="2316" max="2316" width="16.875" style="2" customWidth="1"/>
    <col min="2317" max="2317" width="19.125" style="2" customWidth="1"/>
    <col min="2318" max="2322" width="9.75" style="2" customWidth="1"/>
    <col min="2323" max="2560" width="10" style="2"/>
    <col min="2561" max="2561" width="9.75" style="2" customWidth="1"/>
    <col min="2562" max="2562" width="25.5" style="2" customWidth="1"/>
    <col min="2563" max="2563" width="12.875" style="2" customWidth="1"/>
    <col min="2564" max="2564" width="16.375" style="2" customWidth="1"/>
    <col min="2565" max="2565" width="14" style="2" customWidth="1"/>
    <col min="2566" max="2566" width="13.375" style="2" customWidth="1"/>
    <col min="2567" max="2567" width="25.75" style="2" customWidth="1"/>
    <col min="2568" max="2568" width="8.75" style="2" customWidth="1"/>
    <col min="2569" max="2569" width="17" style="2" customWidth="1"/>
    <col min="2570" max="2570" width="15.625" style="2" customWidth="1"/>
    <col min="2571" max="2571" width="14.75" style="2" customWidth="1"/>
    <col min="2572" max="2572" width="16.875" style="2" customWidth="1"/>
    <col min="2573" max="2573" width="19.125" style="2" customWidth="1"/>
    <col min="2574" max="2578" width="9.75" style="2" customWidth="1"/>
    <col min="2579" max="2816" width="10" style="2"/>
    <col min="2817" max="2817" width="9.75" style="2" customWidth="1"/>
    <col min="2818" max="2818" width="25.5" style="2" customWidth="1"/>
    <col min="2819" max="2819" width="12.875" style="2" customWidth="1"/>
    <col min="2820" max="2820" width="16.375" style="2" customWidth="1"/>
    <col min="2821" max="2821" width="14" style="2" customWidth="1"/>
    <col min="2822" max="2822" width="13.375" style="2" customWidth="1"/>
    <col min="2823" max="2823" width="25.75" style="2" customWidth="1"/>
    <col min="2824" max="2824" width="8.75" style="2" customWidth="1"/>
    <col min="2825" max="2825" width="17" style="2" customWidth="1"/>
    <col min="2826" max="2826" width="15.625" style="2" customWidth="1"/>
    <col min="2827" max="2827" width="14.75" style="2" customWidth="1"/>
    <col min="2828" max="2828" width="16.875" style="2" customWidth="1"/>
    <col min="2829" max="2829" width="19.125" style="2" customWidth="1"/>
    <col min="2830" max="2834" width="9.75" style="2" customWidth="1"/>
    <col min="2835" max="3072" width="10" style="2"/>
    <col min="3073" max="3073" width="9.75" style="2" customWidth="1"/>
    <col min="3074" max="3074" width="25.5" style="2" customWidth="1"/>
    <col min="3075" max="3075" width="12.875" style="2" customWidth="1"/>
    <col min="3076" max="3076" width="16.375" style="2" customWidth="1"/>
    <col min="3077" max="3077" width="14" style="2" customWidth="1"/>
    <col min="3078" max="3078" width="13.375" style="2" customWidth="1"/>
    <col min="3079" max="3079" width="25.75" style="2" customWidth="1"/>
    <col min="3080" max="3080" width="8.75" style="2" customWidth="1"/>
    <col min="3081" max="3081" width="17" style="2" customWidth="1"/>
    <col min="3082" max="3082" width="15.625" style="2" customWidth="1"/>
    <col min="3083" max="3083" width="14.75" style="2" customWidth="1"/>
    <col min="3084" max="3084" width="16.875" style="2" customWidth="1"/>
    <col min="3085" max="3085" width="19.125" style="2" customWidth="1"/>
    <col min="3086" max="3090" width="9.75" style="2" customWidth="1"/>
    <col min="3091" max="3328" width="10" style="2"/>
    <col min="3329" max="3329" width="9.75" style="2" customWidth="1"/>
    <col min="3330" max="3330" width="25.5" style="2" customWidth="1"/>
    <col min="3331" max="3331" width="12.875" style="2" customWidth="1"/>
    <col min="3332" max="3332" width="16.375" style="2" customWidth="1"/>
    <col min="3333" max="3333" width="14" style="2" customWidth="1"/>
    <col min="3334" max="3334" width="13.375" style="2" customWidth="1"/>
    <col min="3335" max="3335" width="25.75" style="2" customWidth="1"/>
    <col min="3336" max="3336" width="8.75" style="2" customWidth="1"/>
    <col min="3337" max="3337" width="17" style="2" customWidth="1"/>
    <col min="3338" max="3338" width="15.625" style="2" customWidth="1"/>
    <col min="3339" max="3339" width="14.75" style="2" customWidth="1"/>
    <col min="3340" max="3340" width="16.875" style="2" customWidth="1"/>
    <col min="3341" max="3341" width="19.125" style="2" customWidth="1"/>
    <col min="3342" max="3346" width="9.75" style="2" customWidth="1"/>
    <col min="3347" max="3584" width="10" style="2"/>
    <col min="3585" max="3585" width="9.75" style="2" customWidth="1"/>
    <col min="3586" max="3586" width="25.5" style="2" customWidth="1"/>
    <col min="3587" max="3587" width="12.875" style="2" customWidth="1"/>
    <col min="3588" max="3588" width="16.375" style="2" customWidth="1"/>
    <col min="3589" max="3589" width="14" style="2" customWidth="1"/>
    <col min="3590" max="3590" width="13.375" style="2" customWidth="1"/>
    <col min="3591" max="3591" width="25.75" style="2" customWidth="1"/>
    <col min="3592" max="3592" width="8.75" style="2" customWidth="1"/>
    <col min="3593" max="3593" width="17" style="2" customWidth="1"/>
    <col min="3594" max="3594" width="15.625" style="2" customWidth="1"/>
    <col min="3595" max="3595" width="14.75" style="2" customWidth="1"/>
    <col min="3596" max="3596" width="16.875" style="2" customWidth="1"/>
    <col min="3597" max="3597" width="19.125" style="2" customWidth="1"/>
    <col min="3598" max="3602" width="9.75" style="2" customWidth="1"/>
    <col min="3603" max="3840" width="10" style="2"/>
    <col min="3841" max="3841" width="9.75" style="2" customWidth="1"/>
    <col min="3842" max="3842" width="25.5" style="2" customWidth="1"/>
    <col min="3843" max="3843" width="12.875" style="2" customWidth="1"/>
    <col min="3844" max="3844" width="16.375" style="2" customWidth="1"/>
    <col min="3845" max="3845" width="14" style="2" customWidth="1"/>
    <col min="3846" max="3846" width="13.375" style="2" customWidth="1"/>
    <col min="3847" max="3847" width="25.75" style="2" customWidth="1"/>
    <col min="3848" max="3848" width="8.75" style="2" customWidth="1"/>
    <col min="3849" max="3849" width="17" style="2" customWidth="1"/>
    <col min="3850" max="3850" width="15.625" style="2" customWidth="1"/>
    <col min="3851" max="3851" width="14.75" style="2" customWidth="1"/>
    <col min="3852" max="3852" width="16.875" style="2" customWidth="1"/>
    <col min="3853" max="3853" width="19.125" style="2" customWidth="1"/>
    <col min="3854" max="3858" width="9.75" style="2" customWidth="1"/>
    <col min="3859" max="4096" width="10" style="2"/>
    <col min="4097" max="4097" width="9.75" style="2" customWidth="1"/>
    <col min="4098" max="4098" width="25.5" style="2" customWidth="1"/>
    <col min="4099" max="4099" width="12.875" style="2" customWidth="1"/>
    <col min="4100" max="4100" width="16.375" style="2" customWidth="1"/>
    <col min="4101" max="4101" width="14" style="2" customWidth="1"/>
    <col min="4102" max="4102" width="13.375" style="2" customWidth="1"/>
    <col min="4103" max="4103" width="25.75" style="2" customWidth="1"/>
    <col min="4104" max="4104" width="8.75" style="2" customWidth="1"/>
    <col min="4105" max="4105" width="17" style="2" customWidth="1"/>
    <col min="4106" max="4106" width="15.625" style="2" customWidth="1"/>
    <col min="4107" max="4107" width="14.75" style="2" customWidth="1"/>
    <col min="4108" max="4108" width="16.875" style="2" customWidth="1"/>
    <col min="4109" max="4109" width="19.125" style="2" customWidth="1"/>
    <col min="4110" max="4114" width="9.75" style="2" customWidth="1"/>
    <col min="4115" max="4352" width="10" style="2"/>
    <col min="4353" max="4353" width="9.75" style="2" customWidth="1"/>
    <col min="4354" max="4354" width="25.5" style="2" customWidth="1"/>
    <col min="4355" max="4355" width="12.875" style="2" customWidth="1"/>
    <col min="4356" max="4356" width="16.375" style="2" customWidth="1"/>
    <col min="4357" max="4357" width="14" style="2" customWidth="1"/>
    <col min="4358" max="4358" width="13.375" style="2" customWidth="1"/>
    <col min="4359" max="4359" width="25.75" style="2" customWidth="1"/>
    <col min="4360" max="4360" width="8.75" style="2" customWidth="1"/>
    <col min="4361" max="4361" width="17" style="2" customWidth="1"/>
    <col min="4362" max="4362" width="15.625" style="2" customWidth="1"/>
    <col min="4363" max="4363" width="14.75" style="2" customWidth="1"/>
    <col min="4364" max="4364" width="16.875" style="2" customWidth="1"/>
    <col min="4365" max="4365" width="19.125" style="2" customWidth="1"/>
    <col min="4366" max="4370" width="9.75" style="2" customWidth="1"/>
    <col min="4371" max="4608" width="10" style="2"/>
    <col min="4609" max="4609" width="9.75" style="2" customWidth="1"/>
    <col min="4610" max="4610" width="25.5" style="2" customWidth="1"/>
    <col min="4611" max="4611" width="12.875" style="2" customWidth="1"/>
    <col min="4612" max="4612" width="16.375" style="2" customWidth="1"/>
    <col min="4613" max="4613" width="14" style="2" customWidth="1"/>
    <col min="4614" max="4614" width="13.375" style="2" customWidth="1"/>
    <col min="4615" max="4615" width="25.75" style="2" customWidth="1"/>
    <col min="4616" max="4616" width="8.75" style="2" customWidth="1"/>
    <col min="4617" max="4617" width="17" style="2" customWidth="1"/>
    <col min="4618" max="4618" width="15.625" style="2" customWidth="1"/>
    <col min="4619" max="4619" width="14.75" style="2" customWidth="1"/>
    <col min="4620" max="4620" width="16.875" style="2" customWidth="1"/>
    <col min="4621" max="4621" width="19.125" style="2" customWidth="1"/>
    <col min="4622" max="4626" width="9.75" style="2" customWidth="1"/>
    <col min="4627" max="4864" width="10" style="2"/>
    <col min="4865" max="4865" width="9.75" style="2" customWidth="1"/>
    <col min="4866" max="4866" width="25.5" style="2" customWidth="1"/>
    <col min="4867" max="4867" width="12.875" style="2" customWidth="1"/>
    <col min="4868" max="4868" width="16.375" style="2" customWidth="1"/>
    <col min="4869" max="4869" width="14" style="2" customWidth="1"/>
    <col min="4870" max="4870" width="13.375" style="2" customWidth="1"/>
    <col min="4871" max="4871" width="25.75" style="2" customWidth="1"/>
    <col min="4872" max="4872" width="8.75" style="2" customWidth="1"/>
    <col min="4873" max="4873" width="17" style="2" customWidth="1"/>
    <col min="4874" max="4874" width="15.625" style="2" customWidth="1"/>
    <col min="4875" max="4875" width="14.75" style="2" customWidth="1"/>
    <col min="4876" max="4876" width="16.875" style="2" customWidth="1"/>
    <col min="4877" max="4877" width="19.125" style="2" customWidth="1"/>
    <col min="4878" max="4882" width="9.75" style="2" customWidth="1"/>
    <col min="4883" max="5120" width="10" style="2"/>
    <col min="5121" max="5121" width="9.75" style="2" customWidth="1"/>
    <col min="5122" max="5122" width="25.5" style="2" customWidth="1"/>
    <col min="5123" max="5123" width="12.875" style="2" customWidth="1"/>
    <col min="5124" max="5124" width="16.375" style="2" customWidth="1"/>
    <col min="5125" max="5125" width="14" style="2" customWidth="1"/>
    <col min="5126" max="5126" width="13.375" style="2" customWidth="1"/>
    <col min="5127" max="5127" width="25.75" style="2" customWidth="1"/>
    <col min="5128" max="5128" width="8.75" style="2" customWidth="1"/>
    <col min="5129" max="5129" width="17" style="2" customWidth="1"/>
    <col min="5130" max="5130" width="15.625" style="2" customWidth="1"/>
    <col min="5131" max="5131" width="14.75" style="2" customWidth="1"/>
    <col min="5132" max="5132" width="16.875" style="2" customWidth="1"/>
    <col min="5133" max="5133" width="19.125" style="2" customWidth="1"/>
    <col min="5134" max="5138" width="9.75" style="2" customWidth="1"/>
    <col min="5139" max="5376" width="10" style="2"/>
    <col min="5377" max="5377" width="9.75" style="2" customWidth="1"/>
    <col min="5378" max="5378" width="25.5" style="2" customWidth="1"/>
    <col min="5379" max="5379" width="12.875" style="2" customWidth="1"/>
    <col min="5380" max="5380" width="16.375" style="2" customWidth="1"/>
    <col min="5381" max="5381" width="14" style="2" customWidth="1"/>
    <col min="5382" max="5382" width="13.375" style="2" customWidth="1"/>
    <col min="5383" max="5383" width="25.75" style="2" customWidth="1"/>
    <col min="5384" max="5384" width="8.75" style="2" customWidth="1"/>
    <col min="5385" max="5385" width="17" style="2" customWidth="1"/>
    <col min="5386" max="5386" width="15.625" style="2" customWidth="1"/>
    <col min="5387" max="5387" width="14.75" style="2" customWidth="1"/>
    <col min="5388" max="5388" width="16.875" style="2" customWidth="1"/>
    <col min="5389" max="5389" width="19.125" style="2" customWidth="1"/>
    <col min="5390" max="5394" width="9.75" style="2" customWidth="1"/>
    <col min="5395" max="5632" width="10" style="2"/>
    <col min="5633" max="5633" width="9.75" style="2" customWidth="1"/>
    <col min="5634" max="5634" width="25.5" style="2" customWidth="1"/>
    <col min="5635" max="5635" width="12.875" style="2" customWidth="1"/>
    <col min="5636" max="5636" width="16.375" style="2" customWidth="1"/>
    <col min="5637" max="5637" width="14" style="2" customWidth="1"/>
    <col min="5638" max="5638" width="13.375" style="2" customWidth="1"/>
    <col min="5639" max="5639" width="25.75" style="2" customWidth="1"/>
    <col min="5640" max="5640" width="8.75" style="2" customWidth="1"/>
    <col min="5641" max="5641" width="17" style="2" customWidth="1"/>
    <col min="5642" max="5642" width="15.625" style="2" customWidth="1"/>
    <col min="5643" max="5643" width="14.75" style="2" customWidth="1"/>
    <col min="5644" max="5644" width="16.875" style="2" customWidth="1"/>
    <col min="5645" max="5645" width="19.125" style="2" customWidth="1"/>
    <col min="5646" max="5650" width="9.75" style="2" customWidth="1"/>
    <col min="5651" max="5888" width="10" style="2"/>
    <col min="5889" max="5889" width="9.75" style="2" customWidth="1"/>
    <col min="5890" max="5890" width="25.5" style="2" customWidth="1"/>
    <col min="5891" max="5891" width="12.875" style="2" customWidth="1"/>
    <col min="5892" max="5892" width="16.375" style="2" customWidth="1"/>
    <col min="5893" max="5893" width="14" style="2" customWidth="1"/>
    <col min="5894" max="5894" width="13.375" style="2" customWidth="1"/>
    <col min="5895" max="5895" width="25.75" style="2" customWidth="1"/>
    <col min="5896" max="5896" width="8.75" style="2" customWidth="1"/>
    <col min="5897" max="5897" width="17" style="2" customWidth="1"/>
    <col min="5898" max="5898" width="15.625" style="2" customWidth="1"/>
    <col min="5899" max="5899" width="14.75" style="2" customWidth="1"/>
    <col min="5900" max="5900" width="16.875" style="2" customWidth="1"/>
    <col min="5901" max="5901" width="19.125" style="2" customWidth="1"/>
    <col min="5902" max="5906" width="9.75" style="2" customWidth="1"/>
    <col min="5907" max="6144" width="10" style="2"/>
    <col min="6145" max="6145" width="9.75" style="2" customWidth="1"/>
    <col min="6146" max="6146" width="25.5" style="2" customWidth="1"/>
    <col min="6147" max="6147" width="12.875" style="2" customWidth="1"/>
    <col min="6148" max="6148" width="16.375" style="2" customWidth="1"/>
    <col min="6149" max="6149" width="14" style="2" customWidth="1"/>
    <col min="6150" max="6150" width="13.375" style="2" customWidth="1"/>
    <col min="6151" max="6151" width="25.75" style="2" customWidth="1"/>
    <col min="6152" max="6152" width="8.75" style="2" customWidth="1"/>
    <col min="6153" max="6153" width="17" style="2" customWidth="1"/>
    <col min="6154" max="6154" width="15.625" style="2" customWidth="1"/>
    <col min="6155" max="6155" width="14.75" style="2" customWidth="1"/>
    <col min="6156" max="6156" width="16.875" style="2" customWidth="1"/>
    <col min="6157" max="6157" width="19.125" style="2" customWidth="1"/>
    <col min="6158" max="6162" width="9.75" style="2" customWidth="1"/>
    <col min="6163" max="6400" width="10" style="2"/>
    <col min="6401" max="6401" width="9.75" style="2" customWidth="1"/>
    <col min="6402" max="6402" width="25.5" style="2" customWidth="1"/>
    <col min="6403" max="6403" width="12.875" style="2" customWidth="1"/>
    <col min="6404" max="6404" width="16.375" style="2" customWidth="1"/>
    <col min="6405" max="6405" width="14" style="2" customWidth="1"/>
    <col min="6406" max="6406" width="13.375" style="2" customWidth="1"/>
    <col min="6407" max="6407" width="25.75" style="2" customWidth="1"/>
    <col min="6408" max="6408" width="8.75" style="2" customWidth="1"/>
    <col min="6409" max="6409" width="17" style="2" customWidth="1"/>
    <col min="6410" max="6410" width="15.625" style="2" customWidth="1"/>
    <col min="6411" max="6411" width="14.75" style="2" customWidth="1"/>
    <col min="6412" max="6412" width="16.875" style="2" customWidth="1"/>
    <col min="6413" max="6413" width="19.125" style="2" customWidth="1"/>
    <col min="6414" max="6418" width="9.75" style="2" customWidth="1"/>
    <col min="6419" max="6656" width="10" style="2"/>
    <col min="6657" max="6657" width="9.75" style="2" customWidth="1"/>
    <col min="6658" max="6658" width="25.5" style="2" customWidth="1"/>
    <col min="6659" max="6659" width="12.875" style="2" customWidth="1"/>
    <col min="6660" max="6660" width="16.375" style="2" customWidth="1"/>
    <col min="6661" max="6661" width="14" style="2" customWidth="1"/>
    <col min="6662" max="6662" width="13.375" style="2" customWidth="1"/>
    <col min="6663" max="6663" width="25.75" style="2" customWidth="1"/>
    <col min="6664" max="6664" width="8.75" style="2" customWidth="1"/>
    <col min="6665" max="6665" width="17" style="2" customWidth="1"/>
    <col min="6666" max="6666" width="15.625" style="2" customWidth="1"/>
    <col min="6667" max="6667" width="14.75" style="2" customWidth="1"/>
    <col min="6668" max="6668" width="16.875" style="2" customWidth="1"/>
    <col min="6669" max="6669" width="19.125" style="2" customWidth="1"/>
    <col min="6670" max="6674" width="9.75" style="2" customWidth="1"/>
    <col min="6675" max="6912" width="10" style="2"/>
    <col min="6913" max="6913" width="9.75" style="2" customWidth="1"/>
    <col min="6914" max="6914" width="25.5" style="2" customWidth="1"/>
    <col min="6915" max="6915" width="12.875" style="2" customWidth="1"/>
    <col min="6916" max="6916" width="16.375" style="2" customWidth="1"/>
    <col min="6917" max="6917" width="14" style="2" customWidth="1"/>
    <col min="6918" max="6918" width="13.375" style="2" customWidth="1"/>
    <col min="6919" max="6919" width="25.75" style="2" customWidth="1"/>
    <col min="6920" max="6920" width="8.75" style="2" customWidth="1"/>
    <col min="6921" max="6921" width="17" style="2" customWidth="1"/>
    <col min="6922" max="6922" width="15.625" style="2" customWidth="1"/>
    <col min="6923" max="6923" width="14.75" style="2" customWidth="1"/>
    <col min="6924" max="6924" width="16.875" style="2" customWidth="1"/>
    <col min="6925" max="6925" width="19.125" style="2" customWidth="1"/>
    <col min="6926" max="6930" width="9.75" style="2" customWidth="1"/>
    <col min="6931" max="7168" width="10" style="2"/>
    <col min="7169" max="7169" width="9.75" style="2" customWidth="1"/>
    <col min="7170" max="7170" width="25.5" style="2" customWidth="1"/>
    <col min="7171" max="7171" width="12.875" style="2" customWidth="1"/>
    <col min="7172" max="7172" width="16.375" style="2" customWidth="1"/>
    <col min="7173" max="7173" width="14" style="2" customWidth="1"/>
    <col min="7174" max="7174" width="13.375" style="2" customWidth="1"/>
    <col min="7175" max="7175" width="25.75" style="2" customWidth="1"/>
    <col min="7176" max="7176" width="8.75" style="2" customWidth="1"/>
    <col min="7177" max="7177" width="17" style="2" customWidth="1"/>
    <col min="7178" max="7178" width="15.625" style="2" customWidth="1"/>
    <col min="7179" max="7179" width="14.75" style="2" customWidth="1"/>
    <col min="7180" max="7180" width="16.875" style="2" customWidth="1"/>
    <col min="7181" max="7181" width="19.125" style="2" customWidth="1"/>
    <col min="7182" max="7186" width="9.75" style="2" customWidth="1"/>
    <col min="7187" max="7424" width="10" style="2"/>
    <col min="7425" max="7425" width="9.75" style="2" customWidth="1"/>
    <col min="7426" max="7426" width="25.5" style="2" customWidth="1"/>
    <col min="7427" max="7427" width="12.875" style="2" customWidth="1"/>
    <col min="7428" max="7428" width="16.375" style="2" customWidth="1"/>
    <col min="7429" max="7429" width="14" style="2" customWidth="1"/>
    <col min="7430" max="7430" width="13.375" style="2" customWidth="1"/>
    <col min="7431" max="7431" width="25.75" style="2" customWidth="1"/>
    <col min="7432" max="7432" width="8.75" style="2" customWidth="1"/>
    <col min="7433" max="7433" width="17" style="2" customWidth="1"/>
    <col min="7434" max="7434" width="15.625" style="2" customWidth="1"/>
    <col min="7435" max="7435" width="14.75" style="2" customWidth="1"/>
    <col min="7436" max="7436" width="16.875" style="2" customWidth="1"/>
    <col min="7437" max="7437" width="19.125" style="2" customWidth="1"/>
    <col min="7438" max="7442" width="9.75" style="2" customWidth="1"/>
    <col min="7443" max="7680" width="10" style="2"/>
    <col min="7681" max="7681" width="9.75" style="2" customWidth="1"/>
    <col min="7682" max="7682" width="25.5" style="2" customWidth="1"/>
    <col min="7683" max="7683" width="12.875" style="2" customWidth="1"/>
    <col min="7684" max="7684" width="16.375" style="2" customWidth="1"/>
    <col min="7685" max="7685" width="14" style="2" customWidth="1"/>
    <col min="7686" max="7686" width="13.375" style="2" customWidth="1"/>
    <col min="7687" max="7687" width="25.75" style="2" customWidth="1"/>
    <col min="7688" max="7688" width="8.75" style="2" customWidth="1"/>
    <col min="7689" max="7689" width="17" style="2" customWidth="1"/>
    <col min="7690" max="7690" width="15.625" style="2" customWidth="1"/>
    <col min="7691" max="7691" width="14.75" style="2" customWidth="1"/>
    <col min="7692" max="7692" width="16.875" style="2" customWidth="1"/>
    <col min="7693" max="7693" width="19.125" style="2" customWidth="1"/>
    <col min="7694" max="7698" width="9.75" style="2" customWidth="1"/>
    <col min="7699" max="7936" width="10" style="2"/>
    <col min="7937" max="7937" width="9.75" style="2" customWidth="1"/>
    <col min="7938" max="7938" width="25.5" style="2" customWidth="1"/>
    <col min="7939" max="7939" width="12.875" style="2" customWidth="1"/>
    <col min="7940" max="7940" width="16.375" style="2" customWidth="1"/>
    <col min="7941" max="7941" width="14" style="2" customWidth="1"/>
    <col min="7942" max="7942" width="13.375" style="2" customWidth="1"/>
    <col min="7943" max="7943" width="25.75" style="2" customWidth="1"/>
    <col min="7944" max="7944" width="8.75" style="2" customWidth="1"/>
    <col min="7945" max="7945" width="17" style="2" customWidth="1"/>
    <col min="7946" max="7946" width="15.625" style="2" customWidth="1"/>
    <col min="7947" max="7947" width="14.75" style="2" customWidth="1"/>
    <col min="7948" max="7948" width="16.875" style="2" customWidth="1"/>
    <col min="7949" max="7949" width="19.125" style="2" customWidth="1"/>
    <col min="7950" max="7954" width="9.75" style="2" customWidth="1"/>
    <col min="7955" max="8192" width="10" style="2"/>
    <col min="8193" max="8193" width="9.75" style="2" customWidth="1"/>
    <col min="8194" max="8194" width="25.5" style="2" customWidth="1"/>
    <col min="8195" max="8195" width="12.875" style="2" customWidth="1"/>
    <col min="8196" max="8196" width="16.375" style="2" customWidth="1"/>
    <col min="8197" max="8197" width="14" style="2" customWidth="1"/>
    <col min="8198" max="8198" width="13.375" style="2" customWidth="1"/>
    <col min="8199" max="8199" width="25.75" style="2" customWidth="1"/>
    <col min="8200" max="8200" width="8.75" style="2" customWidth="1"/>
    <col min="8201" max="8201" width="17" style="2" customWidth="1"/>
    <col min="8202" max="8202" width="15.625" style="2" customWidth="1"/>
    <col min="8203" max="8203" width="14.75" style="2" customWidth="1"/>
    <col min="8204" max="8204" width="16.875" style="2" customWidth="1"/>
    <col min="8205" max="8205" width="19.125" style="2" customWidth="1"/>
    <col min="8206" max="8210" width="9.75" style="2" customWidth="1"/>
    <col min="8211" max="8448" width="10" style="2"/>
    <col min="8449" max="8449" width="9.75" style="2" customWidth="1"/>
    <col min="8450" max="8450" width="25.5" style="2" customWidth="1"/>
    <col min="8451" max="8451" width="12.875" style="2" customWidth="1"/>
    <col min="8452" max="8452" width="16.375" style="2" customWidth="1"/>
    <col min="8453" max="8453" width="14" style="2" customWidth="1"/>
    <col min="8454" max="8454" width="13.375" style="2" customWidth="1"/>
    <col min="8455" max="8455" width="25.75" style="2" customWidth="1"/>
    <col min="8456" max="8456" width="8.75" style="2" customWidth="1"/>
    <col min="8457" max="8457" width="17" style="2" customWidth="1"/>
    <col min="8458" max="8458" width="15.625" style="2" customWidth="1"/>
    <col min="8459" max="8459" width="14.75" style="2" customWidth="1"/>
    <col min="8460" max="8460" width="16.875" style="2" customWidth="1"/>
    <col min="8461" max="8461" width="19.125" style="2" customWidth="1"/>
    <col min="8462" max="8466" width="9.75" style="2" customWidth="1"/>
    <col min="8467" max="8704" width="10" style="2"/>
    <col min="8705" max="8705" width="9.75" style="2" customWidth="1"/>
    <col min="8706" max="8706" width="25.5" style="2" customWidth="1"/>
    <col min="8707" max="8707" width="12.875" style="2" customWidth="1"/>
    <col min="8708" max="8708" width="16.375" style="2" customWidth="1"/>
    <col min="8709" max="8709" width="14" style="2" customWidth="1"/>
    <col min="8710" max="8710" width="13.375" style="2" customWidth="1"/>
    <col min="8711" max="8711" width="25.75" style="2" customWidth="1"/>
    <col min="8712" max="8712" width="8.75" style="2" customWidth="1"/>
    <col min="8713" max="8713" width="17" style="2" customWidth="1"/>
    <col min="8714" max="8714" width="15.625" style="2" customWidth="1"/>
    <col min="8715" max="8715" width="14.75" style="2" customWidth="1"/>
    <col min="8716" max="8716" width="16.875" style="2" customWidth="1"/>
    <col min="8717" max="8717" width="19.125" style="2" customWidth="1"/>
    <col min="8718" max="8722" width="9.75" style="2" customWidth="1"/>
    <col min="8723" max="8960" width="10" style="2"/>
    <col min="8961" max="8961" width="9.75" style="2" customWidth="1"/>
    <col min="8962" max="8962" width="25.5" style="2" customWidth="1"/>
    <col min="8963" max="8963" width="12.875" style="2" customWidth="1"/>
    <col min="8964" max="8964" width="16.375" style="2" customWidth="1"/>
    <col min="8965" max="8965" width="14" style="2" customWidth="1"/>
    <col min="8966" max="8966" width="13.375" style="2" customWidth="1"/>
    <col min="8967" max="8967" width="25.75" style="2" customWidth="1"/>
    <col min="8968" max="8968" width="8.75" style="2" customWidth="1"/>
    <col min="8969" max="8969" width="17" style="2" customWidth="1"/>
    <col min="8970" max="8970" width="15.625" style="2" customWidth="1"/>
    <col min="8971" max="8971" width="14.75" style="2" customWidth="1"/>
    <col min="8972" max="8972" width="16.875" style="2" customWidth="1"/>
    <col min="8973" max="8973" width="19.125" style="2" customWidth="1"/>
    <col min="8974" max="8978" width="9.75" style="2" customWidth="1"/>
    <col min="8979" max="9216" width="10" style="2"/>
    <col min="9217" max="9217" width="9.75" style="2" customWidth="1"/>
    <col min="9218" max="9218" width="25.5" style="2" customWidth="1"/>
    <col min="9219" max="9219" width="12.875" style="2" customWidth="1"/>
    <col min="9220" max="9220" width="16.375" style="2" customWidth="1"/>
    <col min="9221" max="9221" width="14" style="2" customWidth="1"/>
    <col min="9222" max="9222" width="13.375" style="2" customWidth="1"/>
    <col min="9223" max="9223" width="25.75" style="2" customWidth="1"/>
    <col min="9224" max="9224" width="8.75" style="2" customWidth="1"/>
    <col min="9225" max="9225" width="17" style="2" customWidth="1"/>
    <col min="9226" max="9226" width="15.625" style="2" customWidth="1"/>
    <col min="9227" max="9227" width="14.75" style="2" customWidth="1"/>
    <col min="9228" max="9228" width="16.875" style="2" customWidth="1"/>
    <col min="9229" max="9229" width="19.125" style="2" customWidth="1"/>
    <col min="9230" max="9234" width="9.75" style="2" customWidth="1"/>
    <col min="9235" max="9472" width="10" style="2"/>
    <col min="9473" max="9473" width="9.75" style="2" customWidth="1"/>
    <col min="9474" max="9474" width="25.5" style="2" customWidth="1"/>
    <col min="9475" max="9475" width="12.875" style="2" customWidth="1"/>
    <col min="9476" max="9476" width="16.375" style="2" customWidth="1"/>
    <col min="9477" max="9477" width="14" style="2" customWidth="1"/>
    <col min="9478" max="9478" width="13.375" style="2" customWidth="1"/>
    <col min="9479" max="9479" width="25.75" style="2" customWidth="1"/>
    <col min="9480" max="9480" width="8.75" style="2" customWidth="1"/>
    <col min="9481" max="9481" width="17" style="2" customWidth="1"/>
    <col min="9482" max="9482" width="15.625" style="2" customWidth="1"/>
    <col min="9483" max="9483" width="14.75" style="2" customWidth="1"/>
    <col min="9484" max="9484" width="16.875" style="2" customWidth="1"/>
    <col min="9485" max="9485" width="19.125" style="2" customWidth="1"/>
    <col min="9486" max="9490" width="9.75" style="2" customWidth="1"/>
    <col min="9491" max="9728" width="10" style="2"/>
    <col min="9729" max="9729" width="9.75" style="2" customWidth="1"/>
    <col min="9730" max="9730" width="25.5" style="2" customWidth="1"/>
    <col min="9731" max="9731" width="12.875" style="2" customWidth="1"/>
    <col min="9732" max="9732" width="16.375" style="2" customWidth="1"/>
    <col min="9733" max="9733" width="14" style="2" customWidth="1"/>
    <col min="9734" max="9734" width="13.375" style="2" customWidth="1"/>
    <col min="9735" max="9735" width="25.75" style="2" customWidth="1"/>
    <col min="9736" max="9736" width="8.75" style="2" customWidth="1"/>
    <col min="9737" max="9737" width="17" style="2" customWidth="1"/>
    <col min="9738" max="9738" width="15.625" style="2" customWidth="1"/>
    <col min="9739" max="9739" width="14.75" style="2" customWidth="1"/>
    <col min="9740" max="9740" width="16.875" style="2" customWidth="1"/>
    <col min="9741" max="9741" width="19.125" style="2" customWidth="1"/>
    <col min="9742" max="9746" width="9.75" style="2" customWidth="1"/>
    <col min="9747" max="9984" width="10" style="2"/>
    <col min="9985" max="9985" width="9.75" style="2" customWidth="1"/>
    <col min="9986" max="9986" width="25.5" style="2" customWidth="1"/>
    <col min="9987" max="9987" width="12.875" style="2" customWidth="1"/>
    <col min="9988" max="9988" width="16.375" style="2" customWidth="1"/>
    <col min="9989" max="9989" width="14" style="2" customWidth="1"/>
    <col min="9990" max="9990" width="13.375" style="2" customWidth="1"/>
    <col min="9991" max="9991" width="25.75" style="2" customWidth="1"/>
    <col min="9992" max="9992" width="8.75" style="2" customWidth="1"/>
    <col min="9993" max="9993" width="17" style="2" customWidth="1"/>
    <col min="9994" max="9994" width="15.625" style="2" customWidth="1"/>
    <col min="9995" max="9995" width="14.75" style="2" customWidth="1"/>
    <col min="9996" max="9996" width="16.875" style="2" customWidth="1"/>
    <col min="9997" max="9997" width="19.125" style="2" customWidth="1"/>
    <col min="9998" max="10002" width="9.75" style="2" customWidth="1"/>
    <col min="10003" max="10240" width="10" style="2"/>
    <col min="10241" max="10241" width="9.75" style="2" customWidth="1"/>
    <col min="10242" max="10242" width="25.5" style="2" customWidth="1"/>
    <col min="10243" max="10243" width="12.875" style="2" customWidth="1"/>
    <col min="10244" max="10244" width="16.375" style="2" customWidth="1"/>
    <col min="10245" max="10245" width="14" style="2" customWidth="1"/>
    <col min="10246" max="10246" width="13.375" style="2" customWidth="1"/>
    <col min="10247" max="10247" width="25.75" style="2" customWidth="1"/>
    <col min="10248" max="10248" width="8.75" style="2" customWidth="1"/>
    <col min="10249" max="10249" width="17" style="2" customWidth="1"/>
    <col min="10250" max="10250" width="15.625" style="2" customWidth="1"/>
    <col min="10251" max="10251" width="14.75" style="2" customWidth="1"/>
    <col min="10252" max="10252" width="16.875" style="2" customWidth="1"/>
    <col min="10253" max="10253" width="19.125" style="2" customWidth="1"/>
    <col min="10254" max="10258" width="9.75" style="2" customWidth="1"/>
    <col min="10259" max="10496" width="10" style="2"/>
    <col min="10497" max="10497" width="9.75" style="2" customWidth="1"/>
    <col min="10498" max="10498" width="25.5" style="2" customWidth="1"/>
    <col min="10499" max="10499" width="12.875" style="2" customWidth="1"/>
    <col min="10500" max="10500" width="16.375" style="2" customWidth="1"/>
    <col min="10501" max="10501" width="14" style="2" customWidth="1"/>
    <col min="10502" max="10502" width="13.375" style="2" customWidth="1"/>
    <col min="10503" max="10503" width="25.75" style="2" customWidth="1"/>
    <col min="10504" max="10504" width="8.75" style="2" customWidth="1"/>
    <col min="10505" max="10505" width="17" style="2" customWidth="1"/>
    <col min="10506" max="10506" width="15.625" style="2" customWidth="1"/>
    <col min="10507" max="10507" width="14.75" style="2" customWidth="1"/>
    <col min="10508" max="10508" width="16.875" style="2" customWidth="1"/>
    <col min="10509" max="10509" width="19.125" style="2" customWidth="1"/>
    <col min="10510" max="10514" width="9.75" style="2" customWidth="1"/>
    <col min="10515" max="10752" width="10" style="2"/>
    <col min="10753" max="10753" width="9.75" style="2" customWidth="1"/>
    <col min="10754" max="10754" width="25.5" style="2" customWidth="1"/>
    <col min="10755" max="10755" width="12.875" style="2" customWidth="1"/>
    <col min="10756" max="10756" width="16.375" style="2" customWidth="1"/>
    <col min="10757" max="10757" width="14" style="2" customWidth="1"/>
    <col min="10758" max="10758" width="13.375" style="2" customWidth="1"/>
    <col min="10759" max="10759" width="25.75" style="2" customWidth="1"/>
    <col min="10760" max="10760" width="8.75" style="2" customWidth="1"/>
    <col min="10761" max="10761" width="17" style="2" customWidth="1"/>
    <col min="10762" max="10762" width="15.625" style="2" customWidth="1"/>
    <col min="10763" max="10763" width="14.75" style="2" customWidth="1"/>
    <col min="10764" max="10764" width="16.875" style="2" customWidth="1"/>
    <col min="10765" max="10765" width="19.125" style="2" customWidth="1"/>
    <col min="10766" max="10770" width="9.75" style="2" customWidth="1"/>
    <col min="10771" max="11008" width="10" style="2"/>
    <col min="11009" max="11009" width="9.75" style="2" customWidth="1"/>
    <col min="11010" max="11010" width="25.5" style="2" customWidth="1"/>
    <col min="11011" max="11011" width="12.875" style="2" customWidth="1"/>
    <col min="11012" max="11012" width="16.375" style="2" customWidth="1"/>
    <col min="11013" max="11013" width="14" style="2" customWidth="1"/>
    <col min="11014" max="11014" width="13.375" style="2" customWidth="1"/>
    <col min="11015" max="11015" width="25.75" style="2" customWidth="1"/>
    <col min="11016" max="11016" width="8.75" style="2" customWidth="1"/>
    <col min="11017" max="11017" width="17" style="2" customWidth="1"/>
    <col min="11018" max="11018" width="15.625" style="2" customWidth="1"/>
    <col min="11019" max="11019" width="14.75" style="2" customWidth="1"/>
    <col min="11020" max="11020" width="16.875" style="2" customWidth="1"/>
    <col min="11021" max="11021" width="19.125" style="2" customWidth="1"/>
    <col min="11022" max="11026" width="9.75" style="2" customWidth="1"/>
    <col min="11027" max="11264" width="10" style="2"/>
    <col min="11265" max="11265" width="9.75" style="2" customWidth="1"/>
    <col min="11266" max="11266" width="25.5" style="2" customWidth="1"/>
    <col min="11267" max="11267" width="12.875" style="2" customWidth="1"/>
    <col min="11268" max="11268" width="16.375" style="2" customWidth="1"/>
    <col min="11269" max="11269" width="14" style="2" customWidth="1"/>
    <col min="11270" max="11270" width="13.375" style="2" customWidth="1"/>
    <col min="11271" max="11271" width="25.75" style="2" customWidth="1"/>
    <col min="11272" max="11272" width="8.75" style="2" customWidth="1"/>
    <col min="11273" max="11273" width="17" style="2" customWidth="1"/>
    <col min="11274" max="11274" width="15.625" style="2" customWidth="1"/>
    <col min="11275" max="11275" width="14.75" style="2" customWidth="1"/>
    <col min="11276" max="11276" width="16.875" style="2" customWidth="1"/>
    <col min="11277" max="11277" width="19.125" style="2" customWidth="1"/>
    <col min="11278" max="11282" width="9.75" style="2" customWidth="1"/>
    <col min="11283" max="11520" width="10" style="2"/>
    <col min="11521" max="11521" width="9.75" style="2" customWidth="1"/>
    <col min="11522" max="11522" width="25.5" style="2" customWidth="1"/>
    <col min="11523" max="11523" width="12.875" style="2" customWidth="1"/>
    <col min="11524" max="11524" width="16.375" style="2" customWidth="1"/>
    <col min="11525" max="11525" width="14" style="2" customWidth="1"/>
    <col min="11526" max="11526" width="13.375" style="2" customWidth="1"/>
    <col min="11527" max="11527" width="25.75" style="2" customWidth="1"/>
    <col min="11528" max="11528" width="8.75" style="2" customWidth="1"/>
    <col min="11529" max="11529" width="17" style="2" customWidth="1"/>
    <col min="11530" max="11530" width="15.625" style="2" customWidth="1"/>
    <col min="11531" max="11531" width="14.75" style="2" customWidth="1"/>
    <col min="11532" max="11532" width="16.875" style="2" customWidth="1"/>
    <col min="11533" max="11533" width="19.125" style="2" customWidth="1"/>
    <col min="11534" max="11538" width="9.75" style="2" customWidth="1"/>
    <col min="11539" max="11776" width="10" style="2"/>
    <col min="11777" max="11777" width="9.75" style="2" customWidth="1"/>
    <col min="11778" max="11778" width="25.5" style="2" customWidth="1"/>
    <col min="11779" max="11779" width="12.875" style="2" customWidth="1"/>
    <col min="11780" max="11780" width="16.375" style="2" customWidth="1"/>
    <col min="11781" max="11781" width="14" style="2" customWidth="1"/>
    <col min="11782" max="11782" width="13.375" style="2" customWidth="1"/>
    <col min="11783" max="11783" width="25.75" style="2" customWidth="1"/>
    <col min="11784" max="11784" width="8.75" style="2" customWidth="1"/>
    <col min="11785" max="11785" width="17" style="2" customWidth="1"/>
    <col min="11786" max="11786" width="15.625" style="2" customWidth="1"/>
    <col min="11787" max="11787" width="14.75" style="2" customWidth="1"/>
    <col min="11788" max="11788" width="16.875" style="2" customWidth="1"/>
    <col min="11789" max="11789" width="19.125" style="2" customWidth="1"/>
    <col min="11790" max="11794" width="9.75" style="2" customWidth="1"/>
    <col min="11795" max="12032" width="10" style="2"/>
    <col min="12033" max="12033" width="9.75" style="2" customWidth="1"/>
    <col min="12034" max="12034" width="25.5" style="2" customWidth="1"/>
    <col min="12035" max="12035" width="12.875" style="2" customWidth="1"/>
    <col min="12036" max="12036" width="16.375" style="2" customWidth="1"/>
    <col min="12037" max="12037" width="14" style="2" customWidth="1"/>
    <col min="12038" max="12038" width="13.375" style="2" customWidth="1"/>
    <col min="12039" max="12039" width="25.75" style="2" customWidth="1"/>
    <col min="12040" max="12040" width="8.75" style="2" customWidth="1"/>
    <col min="12041" max="12041" width="17" style="2" customWidth="1"/>
    <col min="12042" max="12042" width="15.625" style="2" customWidth="1"/>
    <col min="12043" max="12043" width="14.75" style="2" customWidth="1"/>
    <col min="12044" max="12044" width="16.875" style="2" customWidth="1"/>
    <col min="12045" max="12045" width="19.125" style="2" customWidth="1"/>
    <col min="12046" max="12050" width="9.75" style="2" customWidth="1"/>
    <col min="12051" max="12288" width="10" style="2"/>
    <col min="12289" max="12289" width="9.75" style="2" customWidth="1"/>
    <col min="12290" max="12290" width="25.5" style="2" customWidth="1"/>
    <col min="12291" max="12291" width="12.875" style="2" customWidth="1"/>
    <col min="12292" max="12292" width="16.375" style="2" customWidth="1"/>
    <col min="12293" max="12293" width="14" style="2" customWidth="1"/>
    <col min="12294" max="12294" width="13.375" style="2" customWidth="1"/>
    <col min="12295" max="12295" width="25.75" style="2" customWidth="1"/>
    <col min="12296" max="12296" width="8.75" style="2" customWidth="1"/>
    <col min="12297" max="12297" width="17" style="2" customWidth="1"/>
    <col min="12298" max="12298" width="15.625" style="2" customWidth="1"/>
    <col min="12299" max="12299" width="14.75" style="2" customWidth="1"/>
    <col min="12300" max="12300" width="16.875" style="2" customWidth="1"/>
    <col min="12301" max="12301" width="19.125" style="2" customWidth="1"/>
    <col min="12302" max="12306" width="9.75" style="2" customWidth="1"/>
    <col min="12307" max="12544" width="10" style="2"/>
    <col min="12545" max="12545" width="9.75" style="2" customWidth="1"/>
    <col min="12546" max="12546" width="25.5" style="2" customWidth="1"/>
    <col min="12547" max="12547" width="12.875" style="2" customWidth="1"/>
    <col min="12548" max="12548" width="16.375" style="2" customWidth="1"/>
    <col min="12549" max="12549" width="14" style="2" customWidth="1"/>
    <col min="12550" max="12550" width="13.375" style="2" customWidth="1"/>
    <col min="12551" max="12551" width="25.75" style="2" customWidth="1"/>
    <col min="12552" max="12552" width="8.75" style="2" customWidth="1"/>
    <col min="12553" max="12553" width="17" style="2" customWidth="1"/>
    <col min="12554" max="12554" width="15.625" style="2" customWidth="1"/>
    <col min="12555" max="12555" width="14.75" style="2" customWidth="1"/>
    <col min="12556" max="12556" width="16.875" style="2" customWidth="1"/>
    <col min="12557" max="12557" width="19.125" style="2" customWidth="1"/>
    <col min="12558" max="12562" width="9.75" style="2" customWidth="1"/>
    <col min="12563" max="12800" width="10" style="2"/>
    <col min="12801" max="12801" width="9.75" style="2" customWidth="1"/>
    <col min="12802" max="12802" width="25.5" style="2" customWidth="1"/>
    <col min="12803" max="12803" width="12.875" style="2" customWidth="1"/>
    <col min="12804" max="12804" width="16.375" style="2" customWidth="1"/>
    <col min="12805" max="12805" width="14" style="2" customWidth="1"/>
    <col min="12806" max="12806" width="13.375" style="2" customWidth="1"/>
    <col min="12807" max="12807" width="25.75" style="2" customWidth="1"/>
    <col min="12808" max="12808" width="8.75" style="2" customWidth="1"/>
    <col min="12809" max="12809" width="17" style="2" customWidth="1"/>
    <col min="12810" max="12810" width="15.625" style="2" customWidth="1"/>
    <col min="12811" max="12811" width="14.75" style="2" customWidth="1"/>
    <col min="12812" max="12812" width="16.875" style="2" customWidth="1"/>
    <col min="12813" max="12813" width="19.125" style="2" customWidth="1"/>
    <col min="12814" max="12818" width="9.75" style="2" customWidth="1"/>
    <col min="12819" max="13056" width="10" style="2"/>
    <col min="13057" max="13057" width="9.75" style="2" customWidth="1"/>
    <col min="13058" max="13058" width="25.5" style="2" customWidth="1"/>
    <col min="13059" max="13059" width="12.875" style="2" customWidth="1"/>
    <col min="13060" max="13060" width="16.375" style="2" customWidth="1"/>
    <col min="13061" max="13061" width="14" style="2" customWidth="1"/>
    <col min="13062" max="13062" width="13.375" style="2" customWidth="1"/>
    <col min="13063" max="13063" width="25.75" style="2" customWidth="1"/>
    <col min="13064" max="13064" width="8.75" style="2" customWidth="1"/>
    <col min="13065" max="13065" width="17" style="2" customWidth="1"/>
    <col min="13066" max="13066" width="15.625" style="2" customWidth="1"/>
    <col min="13067" max="13067" width="14.75" style="2" customWidth="1"/>
    <col min="13068" max="13068" width="16.875" style="2" customWidth="1"/>
    <col min="13069" max="13069" width="19.125" style="2" customWidth="1"/>
    <col min="13070" max="13074" width="9.75" style="2" customWidth="1"/>
    <col min="13075" max="13312" width="10" style="2"/>
    <col min="13313" max="13313" width="9.75" style="2" customWidth="1"/>
    <col min="13314" max="13314" width="25.5" style="2" customWidth="1"/>
    <col min="13315" max="13315" width="12.875" style="2" customWidth="1"/>
    <col min="13316" max="13316" width="16.375" style="2" customWidth="1"/>
    <col min="13317" max="13317" width="14" style="2" customWidth="1"/>
    <col min="13318" max="13318" width="13.375" style="2" customWidth="1"/>
    <col min="13319" max="13319" width="25.75" style="2" customWidth="1"/>
    <col min="13320" max="13320" width="8.75" style="2" customWidth="1"/>
    <col min="13321" max="13321" width="17" style="2" customWidth="1"/>
    <col min="13322" max="13322" width="15.625" style="2" customWidth="1"/>
    <col min="13323" max="13323" width="14.75" style="2" customWidth="1"/>
    <col min="13324" max="13324" width="16.875" style="2" customWidth="1"/>
    <col min="13325" max="13325" width="19.125" style="2" customWidth="1"/>
    <col min="13326" max="13330" width="9.75" style="2" customWidth="1"/>
    <col min="13331" max="13568" width="10" style="2"/>
    <col min="13569" max="13569" width="9.75" style="2" customWidth="1"/>
    <col min="13570" max="13570" width="25.5" style="2" customWidth="1"/>
    <col min="13571" max="13571" width="12.875" style="2" customWidth="1"/>
    <col min="13572" max="13572" width="16.375" style="2" customWidth="1"/>
    <col min="13573" max="13573" width="14" style="2" customWidth="1"/>
    <col min="13574" max="13574" width="13.375" style="2" customWidth="1"/>
    <col min="13575" max="13575" width="25.75" style="2" customWidth="1"/>
    <col min="13576" max="13576" width="8.75" style="2" customWidth="1"/>
    <col min="13577" max="13577" width="17" style="2" customWidth="1"/>
    <col min="13578" max="13578" width="15.625" style="2" customWidth="1"/>
    <col min="13579" max="13579" width="14.75" style="2" customWidth="1"/>
    <col min="13580" max="13580" width="16.875" style="2" customWidth="1"/>
    <col min="13581" max="13581" width="19.125" style="2" customWidth="1"/>
    <col min="13582" max="13586" width="9.75" style="2" customWidth="1"/>
    <col min="13587" max="13824" width="10" style="2"/>
    <col min="13825" max="13825" width="9.75" style="2" customWidth="1"/>
    <col min="13826" max="13826" width="25.5" style="2" customWidth="1"/>
    <col min="13827" max="13827" width="12.875" style="2" customWidth="1"/>
    <col min="13828" max="13828" width="16.375" style="2" customWidth="1"/>
    <col min="13829" max="13829" width="14" style="2" customWidth="1"/>
    <col min="13830" max="13830" width="13.375" style="2" customWidth="1"/>
    <col min="13831" max="13831" width="25.75" style="2" customWidth="1"/>
    <col min="13832" max="13832" width="8.75" style="2" customWidth="1"/>
    <col min="13833" max="13833" width="17" style="2" customWidth="1"/>
    <col min="13834" max="13834" width="15.625" style="2" customWidth="1"/>
    <col min="13835" max="13835" width="14.75" style="2" customWidth="1"/>
    <col min="13836" max="13836" width="16.875" style="2" customWidth="1"/>
    <col min="13837" max="13837" width="19.125" style="2" customWidth="1"/>
    <col min="13838" max="13842" width="9.75" style="2" customWidth="1"/>
    <col min="13843" max="14080" width="10" style="2"/>
    <col min="14081" max="14081" width="9.75" style="2" customWidth="1"/>
    <col min="14082" max="14082" width="25.5" style="2" customWidth="1"/>
    <col min="14083" max="14083" width="12.875" style="2" customWidth="1"/>
    <col min="14084" max="14084" width="16.375" style="2" customWidth="1"/>
    <col min="14085" max="14085" width="14" style="2" customWidth="1"/>
    <col min="14086" max="14086" width="13.375" style="2" customWidth="1"/>
    <col min="14087" max="14087" width="25.75" style="2" customWidth="1"/>
    <col min="14088" max="14088" width="8.75" style="2" customWidth="1"/>
    <col min="14089" max="14089" width="17" style="2" customWidth="1"/>
    <col min="14090" max="14090" width="15.625" style="2" customWidth="1"/>
    <col min="14091" max="14091" width="14.75" style="2" customWidth="1"/>
    <col min="14092" max="14092" width="16.875" style="2" customWidth="1"/>
    <col min="14093" max="14093" width="19.125" style="2" customWidth="1"/>
    <col min="14094" max="14098" width="9.75" style="2" customWidth="1"/>
    <col min="14099" max="14336" width="10" style="2"/>
    <col min="14337" max="14337" width="9.75" style="2" customWidth="1"/>
    <col min="14338" max="14338" width="25.5" style="2" customWidth="1"/>
    <col min="14339" max="14339" width="12.875" style="2" customWidth="1"/>
    <col min="14340" max="14340" width="16.375" style="2" customWidth="1"/>
    <col min="14341" max="14341" width="14" style="2" customWidth="1"/>
    <col min="14342" max="14342" width="13.375" style="2" customWidth="1"/>
    <col min="14343" max="14343" width="25.75" style="2" customWidth="1"/>
    <col min="14344" max="14344" width="8.75" style="2" customWidth="1"/>
    <col min="14345" max="14345" width="17" style="2" customWidth="1"/>
    <col min="14346" max="14346" width="15.625" style="2" customWidth="1"/>
    <col min="14347" max="14347" width="14.75" style="2" customWidth="1"/>
    <col min="14348" max="14348" width="16.875" style="2" customWidth="1"/>
    <col min="14349" max="14349" width="19.125" style="2" customWidth="1"/>
    <col min="14350" max="14354" width="9.75" style="2" customWidth="1"/>
    <col min="14355" max="14592" width="10" style="2"/>
    <col min="14593" max="14593" width="9.75" style="2" customWidth="1"/>
    <col min="14594" max="14594" width="25.5" style="2" customWidth="1"/>
    <col min="14595" max="14595" width="12.875" style="2" customWidth="1"/>
    <col min="14596" max="14596" width="16.375" style="2" customWidth="1"/>
    <col min="14597" max="14597" width="14" style="2" customWidth="1"/>
    <col min="14598" max="14598" width="13.375" style="2" customWidth="1"/>
    <col min="14599" max="14599" width="25.75" style="2" customWidth="1"/>
    <col min="14600" max="14600" width="8.75" style="2" customWidth="1"/>
    <col min="14601" max="14601" width="17" style="2" customWidth="1"/>
    <col min="14602" max="14602" width="15.625" style="2" customWidth="1"/>
    <col min="14603" max="14603" width="14.75" style="2" customWidth="1"/>
    <col min="14604" max="14604" width="16.875" style="2" customWidth="1"/>
    <col min="14605" max="14605" width="19.125" style="2" customWidth="1"/>
    <col min="14606" max="14610" width="9.75" style="2" customWidth="1"/>
    <col min="14611" max="14848" width="10" style="2"/>
    <col min="14849" max="14849" width="9.75" style="2" customWidth="1"/>
    <col min="14850" max="14850" width="25.5" style="2" customWidth="1"/>
    <col min="14851" max="14851" width="12.875" style="2" customWidth="1"/>
    <col min="14852" max="14852" width="16.375" style="2" customWidth="1"/>
    <col min="14853" max="14853" width="14" style="2" customWidth="1"/>
    <col min="14854" max="14854" width="13.375" style="2" customWidth="1"/>
    <col min="14855" max="14855" width="25.75" style="2" customWidth="1"/>
    <col min="14856" max="14856" width="8.75" style="2" customWidth="1"/>
    <col min="14857" max="14857" width="17" style="2" customWidth="1"/>
    <col min="14858" max="14858" width="15.625" style="2" customWidth="1"/>
    <col min="14859" max="14859" width="14.75" style="2" customWidth="1"/>
    <col min="14860" max="14860" width="16.875" style="2" customWidth="1"/>
    <col min="14861" max="14861" width="19.125" style="2" customWidth="1"/>
    <col min="14862" max="14866" width="9.75" style="2" customWidth="1"/>
    <col min="14867" max="15104" width="10" style="2"/>
    <col min="15105" max="15105" width="9.75" style="2" customWidth="1"/>
    <col min="15106" max="15106" width="25.5" style="2" customWidth="1"/>
    <col min="15107" max="15107" width="12.875" style="2" customWidth="1"/>
    <col min="15108" max="15108" width="16.375" style="2" customWidth="1"/>
    <col min="15109" max="15109" width="14" style="2" customWidth="1"/>
    <col min="15110" max="15110" width="13.375" style="2" customWidth="1"/>
    <col min="15111" max="15111" width="25.75" style="2" customWidth="1"/>
    <col min="15112" max="15112" width="8.75" style="2" customWidth="1"/>
    <col min="15113" max="15113" width="17" style="2" customWidth="1"/>
    <col min="15114" max="15114" width="15.625" style="2" customWidth="1"/>
    <col min="15115" max="15115" width="14.75" style="2" customWidth="1"/>
    <col min="15116" max="15116" width="16.875" style="2" customWidth="1"/>
    <col min="15117" max="15117" width="19.125" style="2" customWidth="1"/>
    <col min="15118" max="15122" width="9.75" style="2" customWidth="1"/>
    <col min="15123" max="15360" width="10" style="2"/>
    <col min="15361" max="15361" width="9.75" style="2" customWidth="1"/>
    <col min="15362" max="15362" width="25.5" style="2" customWidth="1"/>
    <col min="15363" max="15363" width="12.875" style="2" customWidth="1"/>
    <col min="15364" max="15364" width="16.375" style="2" customWidth="1"/>
    <col min="15365" max="15365" width="14" style="2" customWidth="1"/>
    <col min="15366" max="15366" width="13.375" style="2" customWidth="1"/>
    <col min="15367" max="15367" width="25.75" style="2" customWidth="1"/>
    <col min="15368" max="15368" width="8.75" style="2" customWidth="1"/>
    <col min="15369" max="15369" width="17" style="2" customWidth="1"/>
    <col min="15370" max="15370" width="15.625" style="2" customWidth="1"/>
    <col min="15371" max="15371" width="14.75" style="2" customWidth="1"/>
    <col min="15372" max="15372" width="16.875" style="2" customWidth="1"/>
    <col min="15373" max="15373" width="19.125" style="2" customWidth="1"/>
    <col min="15374" max="15378" width="9.75" style="2" customWidth="1"/>
    <col min="15379" max="15616" width="10" style="2"/>
    <col min="15617" max="15617" width="9.75" style="2" customWidth="1"/>
    <col min="15618" max="15618" width="25.5" style="2" customWidth="1"/>
    <col min="15619" max="15619" width="12.875" style="2" customWidth="1"/>
    <col min="15620" max="15620" width="16.375" style="2" customWidth="1"/>
    <col min="15621" max="15621" width="14" style="2" customWidth="1"/>
    <col min="15622" max="15622" width="13.375" style="2" customWidth="1"/>
    <col min="15623" max="15623" width="25.75" style="2" customWidth="1"/>
    <col min="15624" max="15624" width="8.75" style="2" customWidth="1"/>
    <col min="15625" max="15625" width="17" style="2" customWidth="1"/>
    <col min="15626" max="15626" width="15.625" style="2" customWidth="1"/>
    <col min="15627" max="15627" width="14.75" style="2" customWidth="1"/>
    <col min="15628" max="15628" width="16.875" style="2" customWidth="1"/>
    <col min="15629" max="15629" width="19.125" style="2" customWidth="1"/>
    <col min="15630" max="15634" width="9.75" style="2" customWidth="1"/>
    <col min="15635" max="15872" width="10" style="2"/>
    <col min="15873" max="15873" width="9.75" style="2" customWidth="1"/>
    <col min="15874" max="15874" width="25.5" style="2" customWidth="1"/>
    <col min="15875" max="15875" width="12.875" style="2" customWidth="1"/>
    <col min="15876" max="15876" width="16.375" style="2" customWidth="1"/>
    <col min="15877" max="15877" width="14" style="2" customWidth="1"/>
    <col min="15878" max="15878" width="13.375" style="2" customWidth="1"/>
    <col min="15879" max="15879" width="25.75" style="2" customWidth="1"/>
    <col min="15880" max="15880" width="8.75" style="2" customWidth="1"/>
    <col min="15881" max="15881" width="17" style="2" customWidth="1"/>
    <col min="15882" max="15882" width="15.625" style="2" customWidth="1"/>
    <col min="15883" max="15883" width="14.75" style="2" customWidth="1"/>
    <col min="15884" max="15884" width="16.875" style="2" customWidth="1"/>
    <col min="15885" max="15885" width="19.125" style="2" customWidth="1"/>
    <col min="15886" max="15890" width="9.75" style="2" customWidth="1"/>
    <col min="15891" max="16128" width="10" style="2"/>
    <col min="16129" max="16129" width="9.75" style="2" customWidth="1"/>
    <col min="16130" max="16130" width="25.5" style="2" customWidth="1"/>
    <col min="16131" max="16131" width="12.875" style="2" customWidth="1"/>
    <col min="16132" max="16132" width="16.375" style="2" customWidth="1"/>
    <col min="16133" max="16133" width="14" style="2" customWidth="1"/>
    <col min="16134" max="16134" width="13.375" style="2" customWidth="1"/>
    <col min="16135" max="16135" width="25.75" style="2" customWidth="1"/>
    <col min="16136" max="16136" width="8.75" style="2" customWidth="1"/>
    <col min="16137" max="16137" width="17" style="2" customWidth="1"/>
    <col min="16138" max="16138" width="15.625" style="2" customWidth="1"/>
    <col min="16139" max="16139" width="14.75" style="2" customWidth="1"/>
    <col min="16140" max="16140" width="16.875" style="2" customWidth="1"/>
    <col min="16141" max="16141" width="19.125" style="2" customWidth="1"/>
    <col min="16142" max="16146" width="9.75" style="2" customWidth="1"/>
    <col min="16147" max="16384" width="10" style="2"/>
  </cols>
  <sheetData>
    <row r="1" spans="1:13" ht="16.350000000000001" customHeight="1">
      <c r="A1" s="47" t="s">
        <v>267</v>
      </c>
      <c r="B1" s="47"/>
      <c r="C1" s="47"/>
      <c r="D1" s="47"/>
      <c r="E1" s="47"/>
      <c r="F1" s="47"/>
      <c r="G1" s="47"/>
      <c r="H1" s="68"/>
      <c r="I1" s="47"/>
      <c r="J1" s="47"/>
      <c r="K1" s="47"/>
      <c r="L1" s="47"/>
      <c r="M1" s="47"/>
    </row>
    <row r="2" spans="1:13" ht="26.25" customHeight="1">
      <c r="A2" s="47"/>
      <c r="B2" s="47"/>
      <c r="C2" s="47"/>
      <c r="D2" s="47"/>
      <c r="E2" s="47"/>
      <c r="F2" s="47"/>
      <c r="G2" s="47"/>
      <c r="H2" s="68"/>
      <c r="I2" s="47"/>
      <c r="J2" s="47"/>
      <c r="K2" s="47"/>
      <c r="L2" s="47"/>
      <c r="M2" s="47"/>
    </row>
    <row r="3" spans="1:13" ht="18" customHeight="1">
      <c r="L3" s="73" t="s">
        <v>268</v>
      </c>
      <c r="M3" s="73"/>
    </row>
    <row r="4" spans="1:13" s="12" customFormat="1" ht="18.95" customHeight="1">
      <c r="A4" s="72" t="s">
        <v>269</v>
      </c>
      <c r="B4" s="72" t="s">
        <v>270</v>
      </c>
      <c r="C4" s="72" t="s">
        <v>271</v>
      </c>
      <c r="D4" s="72" t="s">
        <v>272</v>
      </c>
      <c r="E4" s="72" t="s">
        <v>273</v>
      </c>
      <c r="F4" s="72"/>
      <c r="G4" s="72"/>
      <c r="H4" s="74"/>
      <c r="I4" s="72"/>
      <c r="J4" s="72"/>
      <c r="K4" s="72"/>
      <c r="L4" s="72"/>
      <c r="M4" s="72"/>
    </row>
    <row r="5" spans="1:13" s="12" customFormat="1" ht="33" customHeight="1">
      <c r="A5" s="72"/>
      <c r="B5" s="72"/>
      <c r="C5" s="72"/>
      <c r="D5" s="72"/>
      <c r="E5" s="7" t="s">
        <v>274</v>
      </c>
      <c r="F5" s="7" t="s">
        <v>275</v>
      </c>
      <c r="G5" s="7" t="s">
        <v>276</v>
      </c>
      <c r="H5" s="7" t="s">
        <v>277</v>
      </c>
      <c r="I5" s="7" t="s">
        <v>278</v>
      </c>
      <c r="J5" s="7" t="s">
        <v>279</v>
      </c>
      <c r="K5" s="7" t="s">
        <v>280</v>
      </c>
      <c r="L5" s="7" t="s">
        <v>281</v>
      </c>
      <c r="M5" s="7" t="s">
        <v>282</v>
      </c>
    </row>
    <row r="6" spans="1:13" ht="27.95" customHeight="1">
      <c r="A6" s="6">
        <v>322</v>
      </c>
      <c r="B6" s="6" t="s">
        <v>266</v>
      </c>
      <c r="C6" s="6">
        <f>SUM(C7:C242)</f>
        <v>65032.31</v>
      </c>
      <c r="D6" s="6"/>
      <c r="E6" s="6"/>
      <c r="F6" s="6"/>
      <c r="G6" s="6"/>
      <c r="H6" s="10"/>
      <c r="I6" s="6"/>
      <c r="J6" s="6"/>
      <c r="K6" s="6"/>
      <c r="L6" s="7"/>
      <c r="M6" s="6"/>
    </row>
    <row r="7" spans="1:13" ht="27" customHeight="1">
      <c r="A7" s="67"/>
      <c r="B7" s="67" t="s">
        <v>283</v>
      </c>
      <c r="C7" s="67">
        <v>247.69</v>
      </c>
      <c r="D7" s="67" t="s">
        <v>284</v>
      </c>
      <c r="E7" s="6" t="s">
        <v>285</v>
      </c>
      <c r="F7" s="6" t="s">
        <v>286</v>
      </c>
      <c r="G7" s="6" t="s">
        <v>287</v>
      </c>
      <c r="H7" s="10" t="s">
        <v>288</v>
      </c>
      <c r="I7" s="6" t="s">
        <v>289</v>
      </c>
      <c r="J7" s="6" t="s">
        <v>290</v>
      </c>
      <c r="K7" s="6" t="s">
        <v>291</v>
      </c>
      <c r="L7" s="7" t="s">
        <v>292</v>
      </c>
      <c r="M7" s="6"/>
    </row>
    <row r="8" spans="1:13" ht="17.100000000000001" customHeight="1">
      <c r="A8" s="67"/>
      <c r="B8" s="67"/>
      <c r="C8" s="67"/>
      <c r="D8" s="67"/>
      <c r="E8" s="6" t="s">
        <v>293</v>
      </c>
      <c r="F8" s="6" t="s">
        <v>294</v>
      </c>
      <c r="G8" s="6" t="s">
        <v>295</v>
      </c>
      <c r="H8" s="10" t="s">
        <v>296</v>
      </c>
      <c r="I8" s="14">
        <v>1</v>
      </c>
      <c r="J8" s="6" t="s">
        <v>297</v>
      </c>
      <c r="K8" s="6" t="s">
        <v>291</v>
      </c>
      <c r="L8" s="7" t="s">
        <v>292</v>
      </c>
      <c r="M8" s="6"/>
    </row>
    <row r="9" spans="1:13" ht="17.100000000000001" customHeight="1">
      <c r="A9" s="67"/>
      <c r="B9" s="67"/>
      <c r="C9" s="67"/>
      <c r="D9" s="67"/>
      <c r="E9" s="67" t="s">
        <v>298</v>
      </c>
      <c r="F9" s="6" t="s">
        <v>299</v>
      </c>
      <c r="G9" s="6" t="s">
        <v>300</v>
      </c>
      <c r="H9" s="10" t="s">
        <v>301</v>
      </c>
      <c r="I9" s="6" t="s">
        <v>302</v>
      </c>
      <c r="J9" s="6" t="s">
        <v>303</v>
      </c>
      <c r="K9" s="6" t="s">
        <v>304</v>
      </c>
      <c r="L9" s="7" t="s">
        <v>305</v>
      </c>
      <c r="M9" s="6"/>
    </row>
    <row r="10" spans="1:13" ht="17.100000000000001" customHeight="1">
      <c r="A10" s="67"/>
      <c r="B10" s="67"/>
      <c r="C10" s="67"/>
      <c r="D10" s="67"/>
      <c r="E10" s="67"/>
      <c r="F10" s="6" t="s">
        <v>306</v>
      </c>
      <c r="G10" s="6" t="s">
        <v>307</v>
      </c>
      <c r="H10" s="10" t="s">
        <v>307</v>
      </c>
      <c r="I10" s="6" t="s">
        <v>308</v>
      </c>
      <c r="J10" s="6" t="s">
        <v>309</v>
      </c>
      <c r="K10" s="6" t="s">
        <v>310</v>
      </c>
      <c r="L10" s="7" t="s">
        <v>305</v>
      </c>
      <c r="M10" s="6"/>
    </row>
    <row r="11" spans="1:13" ht="17.100000000000001" customHeight="1">
      <c r="A11" s="67"/>
      <c r="B11" s="67"/>
      <c r="C11" s="67"/>
      <c r="D11" s="67"/>
      <c r="E11" s="67"/>
      <c r="F11" s="6" t="s">
        <v>311</v>
      </c>
      <c r="G11" s="6" t="s">
        <v>304</v>
      </c>
      <c r="H11" s="10" t="s">
        <v>304</v>
      </c>
      <c r="I11" s="6" t="s">
        <v>304</v>
      </c>
      <c r="J11" s="6" t="s">
        <v>304</v>
      </c>
      <c r="K11" s="6" t="s">
        <v>304</v>
      </c>
      <c r="L11" s="7" t="s">
        <v>304</v>
      </c>
      <c r="M11" s="6"/>
    </row>
    <row r="12" spans="1:13" ht="27" customHeight="1">
      <c r="A12" s="67"/>
      <c r="B12" s="67" t="s">
        <v>312</v>
      </c>
      <c r="C12" s="67">
        <v>270.60000000000002</v>
      </c>
      <c r="D12" s="67" t="s">
        <v>313</v>
      </c>
      <c r="E12" s="6" t="s">
        <v>285</v>
      </c>
      <c r="F12" s="6" t="s">
        <v>286</v>
      </c>
      <c r="G12" s="6" t="s">
        <v>287</v>
      </c>
      <c r="H12" s="10" t="s">
        <v>288</v>
      </c>
      <c r="I12" s="6" t="s">
        <v>289</v>
      </c>
      <c r="J12" s="6" t="s">
        <v>290</v>
      </c>
      <c r="K12" s="6" t="s">
        <v>291</v>
      </c>
      <c r="L12" s="7" t="s">
        <v>292</v>
      </c>
      <c r="M12" s="6"/>
    </row>
    <row r="13" spans="1:13" ht="18" customHeight="1">
      <c r="A13" s="67"/>
      <c r="B13" s="67"/>
      <c r="C13" s="67"/>
      <c r="D13" s="67"/>
      <c r="E13" s="6" t="s">
        <v>293</v>
      </c>
      <c r="F13" s="6" t="s">
        <v>294</v>
      </c>
      <c r="G13" s="6" t="s">
        <v>295</v>
      </c>
      <c r="H13" s="10" t="s">
        <v>296</v>
      </c>
      <c r="I13" s="14">
        <v>1</v>
      </c>
      <c r="J13" s="6" t="s">
        <v>297</v>
      </c>
      <c r="K13" s="6" t="s">
        <v>291</v>
      </c>
      <c r="L13" s="7" t="s">
        <v>292</v>
      </c>
      <c r="M13" s="6"/>
    </row>
    <row r="14" spans="1:13" ht="18" customHeight="1">
      <c r="A14" s="67"/>
      <c r="B14" s="67"/>
      <c r="C14" s="67"/>
      <c r="D14" s="67"/>
      <c r="E14" s="67" t="s">
        <v>298</v>
      </c>
      <c r="F14" s="6" t="s">
        <v>299</v>
      </c>
      <c r="G14" s="6" t="s">
        <v>300</v>
      </c>
      <c r="H14" s="10" t="s">
        <v>314</v>
      </c>
      <c r="I14" s="6" t="s">
        <v>302</v>
      </c>
      <c r="J14" s="6" t="s">
        <v>303</v>
      </c>
      <c r="K14" s="6" t="s">
        <v>304</v>
      </c>
      <c r="L14" s="7" t="s">
        <v>305</v>
      </c>
      <c r="M14" s="6"/>
    </row>
    <row r="15" spans="1:13" ht="18" customHeight="1">
      <c r="A15" s="67"/>
      <c r="B15" s="67"/>
      <c r="C15" s="67"/>
      <c r="D15" s="67"/>
      <c r="E15" s="67"/>
      <c r="F15" s="6" t="s">
        <v>306</v>
      </c>
      <c r="G15" s="6" t="s">
        <v>307</v>
      </c>
      <c r="H15" s="10" t="s">
        <v>307</v>
      </c>
      <c r="I15" s="6" t="s">
        <v>308</v>
      </c>
      <c r="J15" s="6" t="s">
        <v>309</v>
      </c>
      <c r="K15" s="6" t="s">
        <v>310</v>
      </c>
      <c r="L15" s="7" t="s">
        <v>305</v>
      </c>
      <c r="M15" s="6"/>
    </row>
    <row r="16" spans="1:13" ht="18" customHeight="1">
      <c r="A16" s="67"/>
      <c r="B16" s="67"/>
      <c r="C16" s="67"/>
      <c r="D16" s="67"/>
      <c r="E16" s="67"/>
      <c r="F16" s="6" t="s">
        <v>311</v>
      </c>
      <c r="G16" s="6" t="s">
        <v>304</v>
      </c>
      <c r="H16" s="10" t="s">
        <v>304</v>
      </c>
      <c r="I16" s="6" t="s">
        <v>304</v>
      </c>
      <c r="J16" s="6" t="s">
        <v>304</v>
      </c>
      <c r="K16" s="6" t="s">
        <v>304</v>
      </c>
      <c r="L16" s="7" t="s">
        <v>304</v>
      </c>
      <c r="M16" s="6"/>
    </row>
    <row r="17" spans="1:13" ht="27" customHeight="1">
      <c r="A17" s="67"/>
      <c r="B17" s="67" t="s">
        <v>315</v>
      </c>
      <c r="C17" s="67">
        <v>130</v>
      </c>
      <c r="D17" s="67" t="s">
        <v>316</v>
      </c>
      <c r="E17" s="6" t="s">
        <v>285</v>
      </c>
      <c r="F17" s="6" t="s">
        <v>286</v>
      </c>
      <c r="G17" s="6" t="s">
        <v>317</v>
      </c>
      <c r="H17" s="10" t="s">
        <v>288</v>
      </c>
      <c r="I17" s="6" t="s">
        <v>289</v>
      </c>
      <c r="J17" s="6" t="s">
        <v>290</v>
      </c>
      <c r="K17" s="6" t="s">
        <v>291</v>
      </c>
      <c r="L17" s="7" t="s">
        <v>292</v>
      </c>
      <c r="M17" s="6"/>
    </row>
    <row r="18" spans="1:13" ht="21" customHeight="1">
      <c r="A18" s="67"/>
      <c r="B18" s="67"/>
      <c r="C18" s="67"/>
      <c r="D18" s="67"/>
      <c r="E18" s="6" t="s">
        <v>293</v>
      </c>
      <c r="F18" s="6" t="s">
        <v>294</v>
      </c>
      <c r="G18" s="6" t="s">
        <v>318</v>
      </c>
      <c r="H18" s="10" t="s">
        <v>296</v>
      </c>
      <c r="I18" s="14">
        <v>1</v>
      </c>
      <c r="J18" s="6" t="s">
        <v>297</v>
      </c>
      <c r="K18" s="6" t="s">
        <v>291</v>
      </c>
      <c r="L18" s="7" t="s">
        <v>292</v>
      </c>
      <c r="M18" s="6"/>
    </row>
    <row r="19" spans="1:13" ht="21" customHeight="1">
      <c r="A19" s="67"/>
      <c r="B19" s="67"/>
      <c r="C19" s="67"/>
      <c r="D19" s="67"/>
      <c r="E19" s="67" t="s">
        <v>298</v>
      </c>
      <c r="F19" s="6" t="s">
        <v>299</v>
      </c>
      <c r="G19" s="6" t="s">
        <v>319</v>
      </c>
      <c r="H19" s="10" t="s">
        <v>300</v>
      </c>
      <c r="I19" s="14">
        <v>1</v>
      </c>
      <c r="J19" s="6" t="s">
        <v>320</v>
      </c>
      <c r="K19" s="6" t="s">
        <v>291</v>
      </c>
      <c r="L19" s="7" t="s">
        <v>292</v>
      </c>
      <c r="M19" s="6"/>
    </row>
    <row r="20" spans="1:13" ht="21" customHeight="1">
      <c r="A20" s="67"/>
      <c r="B20" s="67"/>
      <c r="C20" s="67"/>
      <c r="D20" s="67"/>
      <c r="E20" s="67"/>
      <c r="F20" s="6" t="s">
        <v>306</v>
      </c>
      <c r="G20" s="6" t="s">
        <v>321</v>
      </c>
      <c r="H20" s="10" t="s">
        <v>307</v>
      </c>
      <c r="I20" s="6" t="s">
        <v>308</v>
      </c>
      <c r="J20" s="6" t="s">
        <v>309</v>
      </c>
      <c r="K20" s="6" t="s">
        <v>310</v>
      </c>
      <c r="L20" s="7" t="s">
        <v>305</v>
      </c>
      <c r="M20" s="6"/>
    </row>
    <row r="21" spans="1:13" ht="66.75" customHeight="1">
      <c r="A21" s="67"/>
      <c r="B21" s="67"/>
      <c r="C21" s="67"/>
      <c r="D21" s="67"/>
      <c r="E21" s="67"/>
      <c r="F21" s="6" t="s">
        <v>311</v>
      </c>
      <c r="G21" s="6" t="s">
        <v>322</v>
      </c>
      <c r="H21" s="10" t="s">
        <v>323</v>
      </c>
      <c r="I21" s="6" t="s">
        <v>324</v>
      </c>
      <c r="J21" s="6" t="s">
        <v>325</v>
      </c>
      <c r="K21" s="6" t="s">
        <v>326</v>
      </c>
      <c r="L21" s="7" t="s">
        <v>292</v>
      </c>
      <c r="M21" s="6"/>
    </row>
    <row r="22" spans="1:13" ht="27" customHeight="1">
      <c r="A22" s="67"/>
      <c r="B22" s="67" t="s">
        <v>327</v>
      </c>
      <c r="C22" s="67">
        <v>160.19999999999999</v>
      </c>
      <c r="D22" s="67" t="s">
        <v>328</v>
      </c>
      <c r="E22" s="6" t="s">
        <v>285</v>
      </c>
      <c r="F22" s="6" t="s">
        <v>286</v>
      </c>
      <c r="G22" s="6" t="s">
        <v>317</v>
      </c>
      <c r="H22" s="10" t="s">
        <v>288</v>
      </c>
      <c r="I22" s="6" t="s">
        <v>289</v>
      </c>
      <c r="J22" s="6" t="s">
        <v>290</v>
      </c>
      <c r="K22" s="6" t="s">
        <v>291</v>
      </c>
      <c r="L22" s="7" t="s">
        <v>292</v>
      </c>
      <c r="M22" s="6"/>
    </row>
    <row r="23" spans="1:13" ht="18.95" customHeight="1">
      <c r="A23" s="67"/>
      <c r="B23" s="67"/>
      <c r="C23" s="67"/>
      <c r="D23" s="67"/>
      <c r="E23" s="6" t="s">
        <v>293</v>
      </c>
      <c r="F23" s="6" t="s">
        <v>294</v>
      </c>
      <c r="G23" s="6" t="s">
        <v>318</v>
      </c>
      <c r="H23" s="10" t="s">
        <v>296</v>
      </c>
      <c r="I23" s="14">
        <v>1</v>
      </c>
      <c r="J23" s="6" t="s">
        <v>297</v>
      </c>
      <c r="K23" s="6" t="s">
        <v>291</v>
      </c>
      <c r="L23" s="7" t="s">
        <v>292</v>
      </c>
      <c r="M23" s="6"/>
    </row>
    <row r="24" spans="1:13" ht="18.95" customHeight="1">
      <c r="A24" s="67"/>
      <c r="B24" s="67"/>
      <c r="C24" s="67"/>
      <c r="D24" s="67"/>
      <c r="E24" s="67" t="s">
        <v>298</v>
      </c>
      <c r="F24" s="6" t="s">
        <v>299</v>
      </c>
      <c r="G24" s="6" t="s">
        <v>329</v>
      </c>
      <c r="H24" s="10" t="s">
        <v>300</v>
      </c>
      <c r="I24" s="14">
        <v>1</v>
      </c>
      <c r="J24" s="6" t="s">
        <v>320</v>
      </c>
      <c r="K24" s="6" t="s">
        <v>291</v>
      </c>
      <c r="L24" s="7" t="s">
        <v>292</v>
      </c>
      <c r="M24" s="6"/>
    </row>
    <row r="25" spans="1:13" ht="18.95" customHeight="1">
      <c r="A25" s="67"/>
      <c r="B25" s="67"/>
      <c r="C25" s="67"/>
      <c r="D25" s="67"/>
      <c r="E25" s="67"/>
      <c r="F25" s="6" t="s">
        <v>306</v>
      </c>
      <c r="G25" s="6" t="s">
        <v>321</v>
      </c>
      <c r="H25" s="10" t="s">
        <v>307</v>
      </c>
      <c r="I25" s="6" t="s">
        <v>308</v>
      </c>
      <c r="J25" s="6" t="s">
        <v>309</v>
      </c>
      <c r="K25" s="6" t="s">
        <v>310</v>
      </c>
      <c r="L25" s="7" t="s">
        <v>305</v>
      </c>
      <c r="M25" s="6"/>
    </row>
    <row r="26" spans="1:13" ht="69" customHeight="1">
      <c r="A26" s="67"/>
      <c r="B26" s="67"/>
      <c r="C26" s="67"/>
      <c r="D26" s="67"/>
      <c r="E26" s="67"/>
      <c r="F26" s="6" t="s">
        <v>311</v>
      </c>
      <c r="G26" s="6" t="s">
        <v>322</v>
      </c>
      <c r="H26" s="10" t="s">
        <v>330</v>
      </c>
      <c r="I26" s="6" t="s">
        <v>331</v>
      </c>
      <c r="J26" s="6" t="s">
        <v>325</v>
      </c>
      <c r="K26" s="6" t="s">
        <v>326</v>
      </c>
      <c r="L26" s="7" t="s">
        <v>292</v>
      </c>
      <c r="M26" s="6"/>
    </row>
    <row r="27" spans="1:13" ht="27" customHeight="1">
      <c r="A27" s="67"/>
      <c r="B27" s="67" t="s">
        <v>332</v>
      </c>
      <c r="C27" s="67">
        <v>220</v>
      </c>
      <c r="D27" s="67" t="s">
        <v>759</v>
      </c>
      <c r="E27" s="6" t="s">
        <v>285</v>
      </c>
      <c r="F27" s="6" t="s">
        <v>286</v>
      </c>
      <c r="G27" s="6" t="s">
        <v>333</v>
      </c>
      <c r="H27" s="10" t="s">
        <v>288</v>
      </c>
      <c r="I27" s="6" t="s">
        <v>289</v>
      </c>
      <c r="J27" s="6" t="s">
        <v>290</v>
      </c>
      <c r="K27" s="6" t="s">
        <v>291</v>
      </c>
      <c r="L27" s="7" t="s">
        <v>292</v>
      </c>
      <c r="M27" s="6"/>
    </row>
    <row r="28" spans="1:13" ht="19.5" customHeight="1">
      <c r="A28" s="67"/>
      <c r="B28" s="67"/>
      <c r="C28" s="67"/>
      <c r="D28" s="67"/>
      <c r="E28" s="6" t="s">
        <v>293</v>
      </c>
      <c r="F28" s="6" t="s">
        <v>294</v>
      </c>
      <c r="G28" s="6" t="s">
        <v>318</v>
      </c>
      <c r="H28" s="10" t="s">
        <v>296</v>
      </c>
      <c r="I28" s="14">
        <v>1</v>
      </c>
      <c r="J28" s="6" t="s">
        <v>297</v>
      </c>
      <c r="K28" s="6" t="s">
        <v>291</v>
      </c>
      <c r="L28" s="7" t="s">
        <v>292</v>
      </c>
      <c r="M28" s="6"/>
    </row>
    <row r="29" spans="1:13" ht="19.5" customHeight="1">
      <c r="A29" s="67"/>
      <c r="B29" s="67"/>
      <c r="C29" s="67"/>
      <c r="D29" s="67"/>
      <c r="E29" s="67" t="s">
        <v>298</v>
      </c>
      <c r="F29" s="6" t="s">
        <v>299</v>
      </c>
      <c r="G29" s="6" t="s">
        <v>334</v>
      </c>
      <c r="H29" s="10" t="s">
        <v>300</v>
      </c>
      <c r="I29" s="14">
        <v>1</v>
      </c>
      <c r="J29" s="6" t="s">
        <v>320</v>
      </c>
      <c r="K29" s="6" t="s">
        <v>291</v>
      </c>
      <c r="L29" s="7" t="s">
        <v>292</v>
      </c>
      <c r="M29" s="6"/>
    </row>
    <row r="30" spans="1:13" ht="19.5" customHeight="1">
      <c r="A30" s="67"/>
      <c r="B30" s="67"/>
      <c r="C30" s="67"/>
      <c r="D30" s="67"/>
      <c r="E30" s="67"/>
      <c r="F30" s="6" t="s">
        <v>306</v>
      </c>
      <c r="G30" s="6" t="s">
        <v>321</v>
      </c>
      <c r="H30" s="10" t="s">
        <v>307</v>
      </c>
      <c r="I30" s="6" t="s">
        <v>308</v>
      </c>
      <c r="J30" s="6" t="s">
        <v>309</v>
      </c>
      <c r="K30" s="6" t="s">
        <v>310</v>
      </c>
      <c r="L30" s="7" t="s">
        <v>305</v>
      </c>
      <c r="M30" s="6"/>
    </row>
    <row r="31" spans="1:13" ht="27" customHeight="1">
      <c r="A31" s="67"/>
      <c r="B31" s="67"/>
      <c r="C31" s="67"/>
      <c r="D31" s="67"/>
      <c r="E31" s="67"/>
      <c r="F31" s="6" t="s">
        <v>311</v>
      </c>
      <c r="G31" s="6" t="s">
        <v>322</v>
      </c>
      <c r="H31" s="10" t="s">
        <v>335</v>
      </c>
      <c r="I31" s="6" t="s">
        <v>336</v>
      </c>
      <c r="J31" s="6" t="s">
        <v>325</v>
      </c>
      <c r="K31" s="6" t="s">
        <v>326</v>
      </c>
      <c r="L31" s="7" t="s">
        <v>292</v>
      </c>
      <c r="M31" s="6"/>
    </row>
    <row r="32" spans="1:13" ht="27" customHeight="1">
      <c r="A32" s="67"/>
      <c r="B32" s="67" t="s">
        <v>337</v>
      </c>
      <c r="C32" s="67">
        <v>141.12</v>
      </c>
      <c r="D32" s="67" t="s">
        <v>338</v>
      </c>
      <c r="E32" s="6" t="s">
        <v>285</v>
      </c>
      <c r="F32" s="6" t="s">
        <v>286</v>
      </c>
      <c r="G32" s="6" t="s">
        <v>339</v>
      </c>
      <c r="H32" s="10" t="s">
        <v>288</v>
      </c>
      <c r="I32" s="6" t="s">
        <v>289</v>
      </c>
      <c r="J32" s="6" t="s">
        <v>290</v>
      </c>
      <c r="K32" s="6" t="s">
        <v>291</v>
      </c>
      <c r="L32" s="7" t="s">
        <v>292</v>
      </c>
      <c r="M32" s="6"/>
    </row>
    <row r="33" spans="1:13" ht="18" customHeight="1">
      <c r="A33" s="67"/>
      <c r="B33" s="67"/>
      <c r="C33" s="67"/>
      <c r="D33" s="67"/>
      <c r="E33" s="6" t="s">
        <v>293</v>
      </c>
      <c r="F33" s="6" t="s">
        <v>294</v>
      </c>
      <c r="G33" s="6" t="s">
        <v>318</v>
      </c>
      <c r="H33" s="10" t="s">
        <v>296</v>
      </c>
      <c r="I33" s="14">
        <v>1</v>
      </c>
      <c r="J33" s="6" t="s">
        <v>297</v>
      </c>
      <c r="K33" s="6" t="s">
        <v>291</v>
      </c>
      <c r="L33" s="7" t="s">
        <v>292</v>
      </c>
      <c r="M33" s="6"/>
    </row>
    <row r="34" spans="1:13" ht="18" customHeight="1">
      <c r="A34" s="67"/>
      <c r="B34" s="67"/>
      <c r="C34" s="67"/>
      <c r="D34" s="67"/>
      <c r="E34" s="67" t="s">
        <v>298</v>
      </c>
      <c r="F34" s="6" t="s">
        <v>299</v>
      </c>
      <c r="G34" s="6" t="s">
        <v>340</v>
      </c>
      <c r="H34" s="10" t="s">
        <v>300</v>
      </c>
      <c r="I34" s="14">
        <v>1</v>
      </c>
      <c r="J34" s="6" t="s">
        <v>320</v>
      </c>
      <c r="K34" s="6" t="s">
        <v>291</v>
      </c>
      <c r="L34" s="7" t="s">
        <v>292</v>
      </c>
      <c r="M34" s="6"/>
    </row>
    <row r="35" spans="1:13" ht="18" customHeight="1">
      <c r="A35" s="67"/>
      <c r="B35" s="67"/>
      <c r="C35" s="67"/>
      <c r="D35" s="67"/>
      <c r="E35" s="67"/>
      <c r="F35" s="6" t="s">
        <v>306</v>
      </c>
      <c r="G35" s="6" t="s">
        <v>321</v>
      </c>
      <c r="H35" s="10" t="s">
        <v>307</v>
      </c>
      <c r="I35" s="6" t="s">
        <v>308</v>
      </c>
      <c r="J35" s="6" t="s">
        <v>309</v>
      </c>
      <c r="K35" s="6" t="s">
        <v>310</v>
      </c>
      <c r="L35" s="7" t="s">
        <v>305</v>
      </c>
      <c r="M35" s="6"/>
    </row>
    <row r="36" spans="1:13" ht="27" customHeight="1">
      <c r="A36" s="67"/>
      <c r="B36" s="67"/>
      <c r="C36" s="67"/>
      <c r="D36" s="67"/>
      <c r="E36" s="67"/>
      <c r="F36" s="6" t="s">
        <v>311</v>
      </c>
      <c r="G36" s="6" t="s">
        <v>322</v>
      </c>
      <c r="H36" s="10" t="s">
        <v>341</v>
      </c>
      <c r="I36" s="6" t="s">
        <v>336</v>
      </c>
      <c r="J36" s="6" t="s">
        <v>325</v>
      </c>
      <c r="K36" s="6" t="s">
        <v>326</v>
      </c>
      <c r="L36" s="7" t="s">
        <v>292</v>
      </c>
      <c r="M36" s="6"/>
    </row>
    <row r="37" spans="1:13" ht="27" customHeight="1">
      <c r="A37" s="67"/>
      <c r="B37" s="67" t="s">
        <v>342</v>
      </c>
      <c r="C37" s="67">
        <v>55</v>
      </c>
      <c r="D37" s="67" t="s">
        <v>343</v>
      </c>
      <c r="E37" s="6" t="s">
        <v>285</v>
      </c>
      <c r="F37" s="6" t="s">
        <v>286</v>
      </c>
      <c r="G37" s="6" t="s">
        <v>317</v>
      </c>
      <c r="H37" s="10" t="s">
        <v>288</v>
      </c>
      <c r="I37" s="6" t="s">
        <v>289</v>
      </c>
      <c r="J37" s="6" t="s">
        <v>290</v>
      </c>
      <c r="K37" s="6" t="s">
        <v>291</v>
      </c>
      <c r="L37" s="7" t="s">
        <v>292</v>
      </c>
      <c r="M37" s="6"/>
    </row>
    <row r="38" spans="1:13" ht="18.95" customHeight="1">
      <c r="A38" s="67"/>
      <c r="B38" s="67"/>
      <c r="C38" s="67"/>
      <c r="D38" s="67"/>
      <c r="E38" s="6" t="s">
        <v>293</v>
      </c>
      <c r="F38" s="6" t="s">
        <v>294</v>
      </c>
      <c r="G38" s="6" t="s">
        <v>318</v>
      </c>
      <c r="H38" s="10" t="s">
        <v>296</v>
      </c>
      <c r="I38" s="14">
        <v>1</v>
      </c>
      <c r="J38" s="6" t="s">
        <v>297</v>
      </c>
      <c r="K38" s="6" t="s">
        <v>291</v>
      </c>
      <c r="L38" s="7" t="s">
        <v>292</v>
      </c>
      <c r="M38" s="6"/>
    </row>
    <row r="39" spans="1:13" ht="27" customHeight="1">
      <c r="A39" s="67"/>
      <c r="B39" s="67"/>
      <c r="C39" s="67"/>
      <c r="D39" s="67"/>
      <c r="E39" s="67" t="s">
        <v>298</v>
      </c>
      <c r="F39" s="6" t="s">
        <v>299</v>
      </c>
      <c r="G39" s="6" t="s">
        <v>344</v>
      </c>
      <c r="H39" s="10" t="s">
        <v>300</v>
      </c>
      <c r="I39" s="14">
        <v>1</v>
      </c>
      <c r="J39" s="6" t="s">
        <v>320</v>
      </c>
      <c r="K39" s="6" t="s">
        <v>291</v>
      </c>
      <c r="L39" s="7" t="s">
        <v>292</v>
      </c>
      <c r="M39" s="6"/>
    </row>
    <row r="40" spans="1:13" ht="21" customHeight="1">
      <c r="A40" s="67"/>
      <c r="B40" s="67"/>
      <c r="C40" s="67"/>
      <c r="D40" s="67"/>
      <c r="E40" s="67"/>
      <c r="F40" s="6" t="s">
        <v>306</v>
      </c>
      <c r="G40" s="6" t="s">
        <v>321</v>
      </c>
      <c r="H40" s="10" t="s">
        <v>307</v>
      </c>
      <c r="I40" s="6" t="s">
        <v>308</v>
      </c>
      <c r="J40" s="6" t="s">
        <v>309</v>
      </c>
      <c r="K40" s="6" t="s">
        <v>310</v>
      </c>
      <c r="L40" s="7" t="s">
        <v>305</v>
      </c>
      <c r="M40" s="6"/>
    </row>
    <row r="41" spans="1:13" ht="27" customHeight="1">
      <c r="A41" s="67"/>
      <c r="B41" s="67"/>
      <c r="C41" s="67"/>
      <c r="D41" s="67"/>
      <c r="E41" s="67"/>
      <c r="F41" s="6" t="s">
        <v>311</v>
      </c>
      <c r="G41" s="6" t="s">
        <v>322</v>
      </c>
      <c r="H41" s="10" t="s">
        <v>345</v>
      </c>
      <c r="I41" s="6" t="s">
        <v>346</v>
      </c>
      <c r="J41" s="6" t="s">
        <v>325</v>
      </c>
      <c r="K41" s="6" t="s">
        <v>347</v>
      </c>
      <c r="L41" s="7" t="s">
        <v>305</v>
      </c>
      <c r="M41" s="6"/>
    </row>
    <row r="42" spans="1:13" ht="27" customHeight="1">
      <c r="A42" s="67"/>
      <c r="B42" s="67" t="s">
        <v>348</v>
      </c>
      <c r="C42" s="67">
        <v>230</v>
      </c>
      <c r="D42" s="67" t="s">
        <v>349</v>
      </c>
      <c r="E42" s="6" t="s">
        <v>285</v>
      </c>
      <c r="F42" s="6" t="s">
        <v>286</v>
      </c>
      <c r="G42" s="6" t="s">
        <v>350</v>
      </c>
      <c r="H42" s="10">
        <v>0.9</v>
      </c>
      <c r="I42" s="6" t="s">
        <v>351</v>
      </c>
      <c r="J42" s="6" t="s">
        <v>352</v>
      </c>
      <c r="K42" s="6" t="s">
        <v>291</v>
      </c>
      <c r="L42" s="7" t="s">
        <v>305</v>
      </c>
      <c r="M42" s="6"/>
    </row>
    <row r="43" spans="1:13" ht="18" customHeight="1">
      <c r="A43" s="67"/>
      <c r="B43" s="67"/>
      <c r="C43" s="67"/>
      <c r="D43" s="67"/>
      <c r="E43" s="6" t="s">
        <v>293</v>
      </c>
      <c r="F43" s="6" t="s">
        <v>294</v>
      </c>
      <c r="G43" s="6" t="s">
        <v>353</v>
      </c>
      <c r="H43" s="10" t="s">
        <v>354</v>
      </c>
      <c r="I43" s="6" t="s">
        <v>355</v>
      </c>
      <c r="J43" s="6" t="s">
        <v>356</v>
      </c>
      <c r="K43" s="6" t="s">
        <v>357</v>
      </c>
      <c r="L43" s="7" t="s">
        <v>305</v>
      </c>
      <c r="M43" s="6"/>
    </row>
    <row r="44" spans="1:13" ht="27" customHeight="1">
      <c r="A44" s="67"/>
      <c r="B44" s="67"/>
      <c r="C44" s="67"/>
      <c r="D44" s="67"/>
      <c r="E44" s="67" t="s">
        <v>298</v>
      </c>
      <c r="F44" s="6" t="s">
        <v>299</v>
      </c>
      <c r="G44" s="6" t="s">
        <v>358</v>
      </c>
      <c r="H44" s="10" t="s">
        <v>359</v>
      </c>
      <c r="I44" s="6" t="s">
        <v>358</v>
      </c>
      <c r="J44" s="6" t="s">
        <v>360</v>
      </c>
      <c r="K44" s="6" t="s">
        <v>304</v>
      </c>
      <c r="L44" s="7" t="s">
        <v>305</v>
      </c>
      <c r="M44" s="6"/>
    </row>
    <row r="45" spans="1:13" ht="18" customHeight="1">
      <c r="A45" s="67"/>
      <c r="B45" s="67"/>
      <c r="C45" s="67"/>
      <c r="D45" s="67"/>
      <c r="E45" s="67"/>
      <c r="F45" s="6" t="s">
        <v>311</v>
      </c>
      <c r="G45" s="6" t="s">
        <v>304</v>
      </c>
      <c r="H45" s="10" t="s">
        <v>304</v>
      </c>
      <c r="I45" s="6" t="s">
        <v>304</v>
      </c>
      <c r="J45" s="6" t="s">
        <v>304</v>
      </c>
      <c r="K45" s="6" t="s">
        <v>304</v>
      </c>
      <c r="L45" s="7" t="s">
        <v>304</v>
      </c>
      <c r="M45" s="6"/>
    </row>
    <row r="46" spans="1:13" ht="27" customHeight="1">
      <c r="A46" s="67"/>
      <c r="B46" s="67"/>
      <c r="C46" s="67"/>
      <c r="D46" s="67"/>
      <c r="E46" s="67"/>
      <c r="F46" s="6" t="s">
        <v>306</v>
      </c>
      <c r="G46" s="6" t="s">
        <v>361</v>
      </c>
      <c r="H46" s="14">
        <v>1</v>
      </c>
      <c r="I46" s="6" t="s">
        <v>362</v>
      </c>
      <c r="J46" s="6" t="s">
        <v>363</v>
      </c>
      <c r="K46" s="6" t="s">
        <v>304</v>
      </c>
      <c r="L46" s="7" t="s">
        <v>305</v>
      </c>
      <c r="M46" s="6"/>
    </row>
    <row r="47" spans="1:13" ht="27" customHeight="1">
      <c r="A47" s="67"/>
      <c r="B47" s="67" t="s">
        <v>364</v>
      </c>
      <c r="C47" s="67">
        <v>582.5</v>
      </c>
      <c r="D47" s="67" t="s">
        <v>365</v>
      </c>
      <c r="E47" s="6" t="s">
        <v>285</v>
      </c>
      <c r="F47" s="6" t="s">
        <v>286</v>
      </c>
      <c r="G47" s="6" t="s">
        <v>350</v>
      </c>
      <c r="H47" s="14">
        <v>0.9</v>
      </c>
      <c r="I47" s="6" t="s">
        <v>351</v>
      </c>
      <c r="J47" s="6" t="s">
        <v>352</v>
      </c>
      <c r="K47" s="6" t="s">
        <v>291</v>
      </c>
      <c r="L47" s="7" t="s">
        <v>305</v>
      </c>
      <c r="M47" s="6"/>
    </row>
    <row r="48" spans="1:13" ht="27.95" customHeight="1">
      <c r="A48" s="67"/>
      <c r="B48" s="67"/>
      <c r="C48" s="67"/>
      <c r="D48" s="67"/>
      <c r="E48" s="67" t="s">
        <v>298</v>
      </c>
      <c r="F48" s="6" t="s">
        <v>306</v>
      </c>
      <c r="G48" s="6" t="s">
        <v>361</v>
      </c>
      <c r="H48" s="14">
        <v>1</v>
      </c>
      <c r="I48" s="6" t="s">
        <v>362</v>
      </c>
      <c r="J48" s="6" t="s">
        <v>363</v>
      </c>
      <c r="K48" s="6" t="s">
        <v>304</v>
      </c>
      <c r="L48" s="7" t="s">
        <v>305</v>
      </c>
      <c r="M48" s="6"/>
    </row>
    <row r="49" spans="1:13" ht="20.100000000000001" customHeight="1">
      <c r="A49" s="67"/>
      <c r="B49" s="67"/>
      <c r="C49" s="67"/>
      <c r="D49" s="67"/>
      <c r="E49" s="67"/>
      <c r="F49" s="6" t="s">
        <v>311</v>
      </c>
      <c r="G49" s="6" t="s">
        <v>304</v>
      </c>
      <c r="H49" s="10" t="s">
        <v>304</v>
      </c>
      <c r="I49" s="6" t="s">
        <v>304</v>
      </c>
      <c r="J49" s="6" t="s">
        <v>304</v>
      </c>
      <c r="K49" s="6" t="s">
        <v>304</v>
      </c>
      <c r="L49" s="7" t="s">
        <v>304</v>
      </c>
      <c r="M49" s="6"/>
    </row>
    <row r="50" spans="1:13" ht="27" customHeight="1">
      <c r="A50" s="67"/>
      <c r="B50" s="67"/>
      <c r="C50" s="67"/>
      <c r="D50" s="67"/>
      <c r="E50" s="67"/>
      <c r="F50" s="6" t="s">
        <v>299</v>
      </c>
      <c r="G50" s="6" t="s">
        <v>358</v>
      </c>
      <c r="H50" s="10" t="s">
        <v>359</v>
      </c>
      <c r="I50" s="6" t="s">
        <v>358</v>
      </c>
      <c r="J50" s="6" t="s">
        <v>360</v>
      </c>
      <c r="K50" s="6" t="s">
        <v>304</v>
      </c>
      <c r="L50" s="7" t="s">
        <v>305</v>
      </c>
      <c r="M50" s="6"/>
    </row>
    <row r="51" spans="1:13" ht="18.95" customHeight="1">
      <c r="A51" s="67"/>
      <c r="B51" s="67"/>
      <c r="C51" s="67"/>
      <c r="D51" s="67"/>
      <c r="E51" s="6" t="s">
        <v>293</v>
      </c>
      <c r="F51" s="6" t="s">
        <v>294</v>
      </c>
      <c r="G51" s="6" t="s">
        <v>353</v>
      </c>
      <c r="H51" s="10" t="s">
        <v>354</v>
      </c>
      <c r="I51" s="6" t="s">
        <v>355</v>
      </c>
      <c r="J51" s="6" t="s">
        <v>356</v>
      </c>
      <c r="K51" s="6" t="s">
        <v>357</v>
      </c>
      <c r="L51" s="7" t="s">
        <v>305</v>
      </c>
      <c r="M51" s="6"/>
    </row>
    <row r="52" spans="1:13" ht="27" customHeight="1">
      <c r="A52" s="67"/>
      <c r="B52" s="67" t="s">
        <v>366</v>
      </c>
      <c r="C52" s="67">
        <v>107.33</v>
      </c>
      <c r="D52" s="67" t="s">
        <v>367</v>
      </c>
      <c r="E52" s="67" t="s">
        <v>298</v>
      </c>
      <c r="F52" s="6" t="s">
        <v>299</v>
      </c>
      <c r="G52" s="6" t="s">
        <v>358</v>
      </c>
      <c r="H52" s="10" t="s">
        <v>359</v>
      </c>
      <c r="I52" s="6" t="s">
        <v>358</v>
      </c>
      <c r="J52" s="6" t="s">
        <v>360</v>
      </c>
      <c r="K52" s="6" t="s">
        <v>304</v>
      </c>
      <c r="L52" s="7" t="s">
        <v>305</v>
      </c>
      <c r="M52" s="6"/>
    </row>
    <row r="53" spans="1:13" ht="18.95" customHeight="1">
      <c r="A53" s="67"/>
      <c r="B53" s="67"/>
      <c r="C53" s="67"/>
      <c r="D53" s="67"/>
      <c r="E53" s="67"/>
      <c r="F53" s="6" t="s">
        <v>311</v>
      </c>
      <c r="G53" s="6" t="s">
        <v>304</v>
      </c>
      <c r="H53" s="10" t="s">
        <v>304</v>
      </c>
      <c r="I53" s="6" t="s">
        <v>304</v>
      </c>
      <c r="J53" s="6" t="s">
        <v>304</v>
      </c>
      <c r="K53" s="6" t="s">
        <v>304</v>
      </c>
      <c r="L53" s="7" t="s">
        <v>304</v>
      </c>
      <c r="M53" s="6"/>
    </row>
    <row r="54" spans="1:13" ht="27" customHeight="1">
      <c r="A54" s="67"/>
      <c r="B54" s="67"/>
      <c r="C54" s="67"/>
      <c r="D54" s="67"/>
      <c r="E54" s="67"/>
      <c r="F54" s="6" t="s">
        <v>306</v>
      </c>
      <c r="G54" s="6" t="s">
        <v>361</v>
      </c>
      <c r="H54" s="10" t="s">
        <v>361</v>
      </c>
      <c r="I54" s="6" t="s">
        <v>362</v>
      </c>
      <c r="J54" s="6" t="s">
        <v>363</v>
      </c>
      <c r="K54" s="6" t="s">
        <v>304</v>
      </c>
      <c r="L54" s="7" t="s">
        <v>305</v>
      </c>
      <c r="M54" s="6"/>
    </row>
    <row r="55" spans="1:13" ht="23.1" customHeight="1">
      <c r="A55" s="67"/>
      <c r="B55" s="67"/>
      <c r="C55" s="67"/>
      <c r="D55" s="67"/>
      <c r="E55" s="6" t="s">
        <v>293</v>
      </c>
      <c r="F55" s="6" t="s">
        <v>294</v>
      </c>
      <c r="G55" s="6" t="s">
        <v>353</v>
      </c>
      <c r="H55" s="10" t="s">
        <v>354</v>
      </c>
      <c r="I55" s="6" t="s">
        <v>355</v>
      </c>
      <c r="J55" s="6" t="s">
        <v>356</v>
      </c>
      <c r="K55" s="6" t="s">
        <v>357</v>
      </c>
      <c r="L55" s="7" t="s">
        <v>305</v>
      </c>
      <c r="M55" s="6"/>
    </row>
    <row r="56" spans="1:13" ht="27" customHeight="1">
      <c r="A56" s="67"/>
      <c r="B56" s="67"/>
      <c r="C56" s="67"/>
      <c r="D56" s="67"/>
      <c r="E56" s="6" t="s">
        <v>285</v>
      </c>
      <c r="F56" s="6" t="s">
        <v>286</v>
      </c>
      <c r="G56" s="6" t="s">
        <v>350</v>
      </c>
      <c r="H56" s="10" t="s">
        <v>350</v>
      </c>
      <c r="I56" s="6" t="s">
        <v>351</v>
      </c>
      <c r="J56" s="6" t="s">
        <v>352</v>
      </c>
      <c r="K56" s="6" t="s">
        <v>291</v>
      </c>
      <c r="L56" s="7" t="s">
        <v>305</v>
      </c>
      <c r="M56" s="6"/>
    </row>
    <row r="57" spans="1:13" ht="27" customHeight="1">
      <c r="A57" s="67"/>
      <c r="B57" s="67" t="s">
        <v>368</v>
      </c>
      <c r="C57" s="67">
        <v>45</v>
      </c>
      <c r="D57" s="67" t="s">
        <v>369</v>
      </c>
      <c r="E57" s="67" t="s">
        <v>298</v>
      </c>
      <c r="F57" s="6" t="s">
        <v>299</v>
      </c>
      <c r="G57" s="6" t="s">
        <v>358</v>
      </c>
      <c r="H57" s="10" t="s">
        <v>359</v>
      </c>
      <c r="I57" s="6" t="s">
        <v>358</v>
      </c>
      <c r="J57" s="6" t="s">
        <v>360</v>
      </c>
      <c r="K57" s="6" t="s">
        <v>304</v>
      </c>
      <c r="L57" s="7" t="s">
        <v>305</v>
      </c>
      <c r="M57" s="6"/>
    </row>
    <row r="58" spans="1:13" ht="32.1" customHeight="1">
      <c r="A58" s="67"/>
      <c r="B58" s="67"/>
      <c r="C58" s="67"/>
      <c r="D58" s="67"/>
      <c r="E58" s="67"/>
      <c r="F58" s="6" t="s">
        <v>311</v>
      </c>
      <c r="G58" s="6" t="s">
        <v>304</v>
      </c>
      <c r="H58" s="10" t="s">
        <v>359</v>
      </c>
      <c r="I58" s="6" t="s">
        <v>370</v>
      </c>
      <c r="J58" s="6" t="s">
        <v>371</v>
      </c>
      <c r="K58" s="6" t="s">
        <v>304</v>
      </c>
      <c r="L58" s="7" t="s">
        <v>305</v>
      </c>
      <c r="M58" s="6"/>
    </row>
    <row r="59" spans="1:13" ht="27.95" customHeight="1">
      <c r="A59" s="67"/>
      <c r="B59" s="67"/>
      <c r="C59" s="67"/>
      <c r="D59" s="67"/>
      <c r="E59" s="67"/>
      <c r="F59" s="6" t="s">
        <v>306</v>
      </c>
      <c r="G59" s="6" t="s">
        <v>361</v>
      </c>
      <c r="H59" s="10" t="s">
        <v>361</v>
      </c>
      <c r="I59" s="6" t="s">
        <v>362</v>
      </c>
      <c r="J59" s="6" t="s">
        <v>363</v>
      </c>
      <c r="K59" s="6" t="s">
        <v>304</v>
      </c>
      <c r="L59" s="7" t="s">
        <v>305</v>
      </c>
      <c r="M59" s="6"/>
    </row>
    <row r="60" spans="1:13" ht="18.95" customHeight="1">
      <c r="A60" s="67"/>
      <c r="B60" s="67"/>
      <c r="C60" s="67"/>
      <c r="D60" s="67"/>
      <c r="E60" s="6" t="s">
        <v>293</v>
      </c>
      <c r="F60" s="6" t="s">
        <v>294</v>
      </c>
      <c r="G60" s="6" t="s">
        <v>353</v>
      </c>
      <c r="H60" s="10" t="s">
        <v>354</v>
      </c>
      <c r="I60" s="6" t="s">
        <v>355</v>
      </c>
      <c r="J60" s="6" t="s">
        <v>356</v>
      </c>
      <c r="K60" s="6" t="s">
        <v>357</v>
      </c>
      <c r="L60" s="7" t="s">
        <v>292</v>
      </c>
      <c r="M60" s="6"/>
    </row>
    <row r="61" spans="1:13" ht="27" customHeight="1">
      <c r="A61" s="67"/>
      <c r="B61" s="67"/>
      <c r="C61" s="67"/>
      <c r="D61" s="67"/>
      <c r="E61" s="6" t="s">
        <v>285</v>
      </c>
      <c r="F61" s="6" t="s">
        <v>286</v>
      </c>
      <c r="G61" s="6" t="s">
        <v>350</v>
      </c>
      <c r="H61" s="10" t="s">
        <v>350</v>
      </c>
      <c r="I61" s="6" t="s">
        <v>351</v>
      </c>
      <c r="J61" s="6" t="s">
        <v>352</v>
      </c>
      <c r="K61" s="6" t="s">
        <v>291</v>
      </c>
      <c r="L61" s="7" t="s">
        <v>292</v>
      </c>
      <c r="M61" s="6"/>
    </row>
    <row r="62" spans="1:13" ht="33.950000000000003" customHeight="1">
      <c r="A62" s="67"/>
      <c r="B62" s="67" t="s">
        <v>372</v>
      </c>
      <c r="C62" s="67">
        <v>243.6</v>
      </c>
      <c r="D62" s="67" t="s">
        <v>373</v>
      </c>
      <c r="E62" s="6" t="s">
        <v>285</v>
      </c>
      <c r="F62" s="6" t="s">
        <v>374</v>
      </c>
      <c r="G62" s="6" t="s">
        <v>375</v>
      </c>
      <c r="H62" s="10" t="s">
        <v>376</v>
      </c>
      <c r="I62" s="6" t="s">
        <v>377</v>
      </c>
      <c r="J62" s="6" t="s">
        <v>378</v>
      </c>
      <c r="K62" s="6" t="s">
        <v>304</v>
      </c>
      <c r="L62" s="7" t="s">
        <v>305</v>
      </c>
      <c r="M62" s="67"/>
    </row>
    <row r="63" spans="1:13" ht="27" customHeight="1">
      <c r="A63" s="67"/>
      <c r="B63" s="67"/>
      <c r="C63" s="67"/>
      <c r="D63" s="67"/>
      <c r="E63" s="6" t="s">
        <v>293</v>
      </c>
      <c r="F63" s="6" t="s">
        <v>294</v>
      </c>
      <c r="G63" s="6" t="s">
        <v>379</v>
      </c>
      <c r="H63" s="10" t="s">
        <v>380</v>
      </c>
      <c r="I63" s="6" t="s">
        <v>381</v>
      </c>
      <c r="J63" s="6" t="s">
        <v>382</v>
      </c>
      <c r="K63" s="6" t="s">
        <v>291</v>
      </c>
      <c r="L63" s="7" t="s">
        <v>305</v>
      </c>
      <c r="M63" s="67"/>
    </row>
    <row r="64" spans="1:13" ht="42" customHeight="1">
      <c r="A64" s="67"/>
      <c r="B64" s="67"/>
      <c r="C64" s="67"/>
      <c r="D64" s="67"/>
      <c r="E64" s="67" t="s">
        <v>298</v>
      </c>
      <c r="F64" s="6" t="s">
        <v>299</v>
      </c>
      <c r="G64" s="6" t="s">
        <v>383</v>
      </c>
      <c r="H64" s="10" t="s">
        <v>384</v>
      </c>
      <c r="I64" s="6" t="s">
        <v>385</v>
      </c>
      <c r="J64" s="6" t="s">
        <v>386</v>
      </c>
      <c r="K64" s="6" t="s">
        <v>291</v>
      </c>
      <c r="L64" s="7" t="s">
        <v>305</v>
      </c>
      <c r="M64" s="67"/>
    </row>
    <row r="65" spans="1:13" ht="27" customHeight="1">
      <c r="A65" s="67"/>
      <c r="B65" s="67"/>
      <c r="C65" s="67"/>
      <c r="D65" s="67"/>
      <c r="E65" s="67"/>
      <c r="F65" s="6" t="s">
        <v>306</v>
      </c>
      <c r="G65" s="6" t="s">
        <v>387</v>
      </c>
      <c r="H65" s="10" t="s">
        <v>388</v>
      </c>
      <c r="I65" s="6" t="s">
        <v>389</v>
      </c>
      <c r="J65" s="6" t="s">
        <v>390</v>
      </c>
      <c r="K65" s="6" t="s">
        <v>291</v>
      </c>
      <c r="L65" s="7" t="s">
        <v>305</v>
      </c>
      <c r="M65" s="67"/>
    </row>
    <row r="66" spans="1:13" ht="77.099999999999994" customHeight="1">
      <c r="A66" s="67"/>
      <c r="B66" s="67"/>
      <c r="C66" s="67"/>
      <c r="D66" s="67"/>
      <c r="E66" s="67"/>
      <c r="F66" s="6" t="s">
        <v>311</v>
      </c>
      <c r="G66" s="6" t="s">
        <v>391</v>
      </c>
      <c r="H66" s="10" t="s">
        <v>392</v>
      </c>
      <c r="I66" s="6" t="s">
        <v>393</v>
      </c>
      <c r="J66" s="6" t="s">
        <v>394</v>
      </c>
      <c r="K66" s="6" t="s">
        <v>395</v>
      </c>
      <c r="L66" s="7" t="s">
        <v>292</v>
      </c>
      <c r="M66" s="67"/>
    </row>
    <row r="67" spans="1:13" ht="33.950000000000003" customHeight="1">
      <c r="A67" s="67"/>
      <c r="B67" s="67" t="s">
        <v>396</v>
      </c>
      <c r="C67" s="67">
        <v>40</v>
      </c>
      <c r="D67" s="67" t="s">
        <v>397</v>
      </c>
      <c r="E67" s="6" t="s">
        <v>285</v>
      </c>
      <c r="F67" s="6" t="s">
        <v>286</v>
      </c>
      <c r="G67" s="6" t="s">
        <v>398</v>
      </c>
      <c r="H67" s="10" t="s">
        <v>388</v>
      </c>
      <c r="I67" s="6" t="s">
        <v>399</v>
      </c>
      <c r="J67" s="6" t="s">
        <v>400</v>
      </c>
      <c r="K67" s="6" t="s">
        <v>291</v>
      </c>
      <c r="L67" s="7" t="s">
        <v>305</v>
      </c>
      <c r="M67" s="67"/>
    </row>
    <row r="68" spans="1:13" ht="27" customHeight="1">
      <c r="A68" s="67"/>
      <c r="B68" s="67"/>
      <c r="C68" s="67"/>
      <c r="D68" s="67"/>
      <c r="E68" s="6" t="s">
        <v>293</v>
      </c>
      <c r="F68" s="6" t="s">
        <v>294</v>
      </c>
      <c r="G68" s="6" t="s">
        <v>379</v>
      </c>
      <c r="H68" s="14">
        <v>1</v>
      </c>
      <c r="I68" s="6" t="s">
        <v>381</v>
      </c>
      <c r="J68" s="6" t="s">
        <v>382</v>
      </c>
      <c r="K68" s="6" t="s">
        <v>291</v>
      </c>
      <c r="L68" s="7" t="s">
        <v>305</v>
      </c>
      <c r="M68" s="67"/>
    </row>
    <row r="69" spans="1:13" ht="27" customHeight="1">
      <c r="A69" s="67"/>
      <c r="B69" s="67"/>
      <c r="C69" s="67"/>
      <c r="D69" s="67"/>
      <c r="E69" s="67" t="s">
        <v>298</v>
      </c>
      <c r="F69" s="6" t="s">
        <v>299</v>
      </c>
      <c r="G69" s="6" t="s">
        <v>401</v>
      </c>
      <c r="H69" s="10" t="s">
        <v>402</v>
      </c>
      <c r="I69" s="6" t="s">
        <v>403</v>
      </c>
      <c r="J69" s="6" t="s">
        <v>404</v>
      </c>
      <c r="K69" s="6" t="s">
        <v>304</v>
      </c>
      <c r="L69" s="7" t="s">
        <v>305</v>
      </c>
      <c r="M69" s="67"/>
    </row>
    <row r="70" spans="1:13" ht="27" customHeight="1">
      <c r="A70" s="67"/>
      <c r="B70" s="67"/>
      <c r="C70" s="67"/>
      <c r="D70" s="67"/>
      <c r="E70" s="67"/>
      <c r="F70" s="6" t="s">
        <v>306</v>
      </c>
      <c r="G70" s="6" t="s">
        <v>387</v>
      </c>
      <c r="H70" s="10" t="s">
        <v>388</v>
      </c>
      <c r="I70" s="6" t="s">
        <v>389</v>
      </c>
      <c r="J70" s="6" t="s">
        <v>390</v>
      </c>
      <c r="K70" s="6" t="s">
        <v>291</v>
      </c>
      <c r="L70" s="7" t="s">
        <v>305</v>
      </c>
      <c r="M70" s="67"/>
    </row>
    <row r="71" spans="1:13" ht="18" customHeight="1">
      <c r="A71" s="67"/>
      <c r="B71" s="67"/>
      <c r="C71" s="67"/>
      <c r="D71" s="67"/>
      <c r="E71" s="67"/>
      <c r="F71" s="6" t="s">
        <v>311</v>
      </c>
      <c r="G71" s="6" t="s">
        <v>304</v>
      </c>
      <c r="H71" s="10" t="s">
        <v>304</v>
      </c>
      <c r="I71" s="6" t="s">
        <v>304</v>
      </c>
      <c r="J71" s="6" t="s">
        <v>304</v>
      </c>
      <c r="K71" s="6" t="s">
        <v>304</v>
      </c>
      <c r="L71" s="7" t="s">
        <v>304</v>
      </c>
      <c r="M71" s="67"/>
    </row>
    <row r="72" spans="1:13" ht="27" customHeight="1">
      <c r="A72" s="67"/>
      <c r="B72" s="67" t="s">
        <v>405</v>
      </c>
      <c r="C72" s="67">
        <v>16.8</v>
      </c>
      <c r="D72" s="67" t="s">
        <v>406</v>
      </c>
      <c r="E72" s="6" t="s">
        <v>285</v>
      </c>
      <c r="F72" s="6" t="s">
        <v>286</v>
      </c>
      <c r="G72" s="6" t="s">
        <v>407</v>
      </c>
      <c r="H72" s="10" t="s">
        <v>388</v>
      </c>
      <c r="I72" s="6" t="s">
        <v>408</v>
      </c>
      <c r="J72" s="6" t="s">
        <v>400</v>
      </c>
      <c r="K72" s="6" t="s">
        <v>291</v>
      </c>
      <c r="L72" s="7" t="s">
        <v>305</v>
      </c>
      <c r="M72" s="67"/>
    </row>
    <row r="73" spans="1:13" ht="27" customHeight="1">
      <c r="A73" s="67"/>
      <c r="B73" s="67"/>
      <c r="C73" s="67"/>
      <c r="D73" s="67"/>
      <c r="E73" s="6" t="s">
        <v>293</v>
      </c>
      <c r="F73" s="6" t="s">
        <v>294</v>
      </c>
      <c r="G73" s="6" t="s">
        <v>379</v>
      </c>
      <c r="H73" s="14">
        <v>1</v>
      </c>
      <c r="I73" s="6" t="s">
        <v>381</v>
      </c>
      <c r="J73" s="6" t="s">
        <v>382</v>
      </c>
      <c r="K73" s="6" t="s">
        <v>291</v>
      </c>
      <c r="L73" s="7" t="s">
        <v>305</v>
      </c>
      <c r="M73" s="67"/>
    </row>
    <row r="74" spans="1:13" ht="21" customHeight="1">
      <c r="A74" s="67"/>
      <c r="B74" s="67"/>
      <c r="C74" s="67"/>
      <c r="D74" s="67"/>
      <c r="E74" s="67" t="s">
        <v>298</v>
      </c>
      <c r="F74" s="6" t="s">
        <v>299</v>
      </c>
      <c r="G74" s="6" t="s">
        <v>304</v>
      </c>
      <c r="H74" s="10" t="s">
        <v>304</v>
      </c>
      <c r="I74" s="6" t="s">
        <v>304</v>
      </c>
      <c r="J74" s="6" t="s">
        <v>304</v>
      </c>
      <c r="K74" s="6" t="s">
        <v>304</v>
      </c>
      <c r="L74" s="7" t="s">
        <v>304</v>
      </c>
      <c r="M74" s="67"/>
    </row>
    <row r="75" spans="1:13" ht="33.950000000000003" customHeight="1">
      <c r="A75" s="67"/>
      <c r="B75" s="67"/>
      <c r="C75" s="67"/>
      <c r="D75" s="67"/>
      <c r="E75" s="67"/>
      <c r="F75" s="6" t="s">
        <v>306</v>
      </c>
      <c r="G75" s="6" t="s">
        <v>387</v>
      </c>
      <c r="H75" s="10" t="s">
        <v>388</v>
      </c>
      <c r="I75" s="6" t="s">
        <v>389</v>
      </c>
      <c r="J75" s="6" t="s">
        <v>390</v>
      </c>
      <c r="K75" s="6" t="s">
        <v>291</v>
      </c>
      <c r="L75" s="7" t="s">
        <v>305</v>
      </c>
      <c r="M75" s="67"/>
    </row>
    <row r="76" spans="1:13" ht="33.950000000000003" customHeight="1">
      <c r="A76" s="67"/>
      <c r="B76" s="67"/>
      <c r="C76" s="67"/>
      <c r="D76" s="67"/>
      <c r="E76" s="67"/>
      <c r="F76" s="6" t="s">
        <v>311</v>
      </c>
      <c r="G76" s="6" t="s">
        <v>409</v>
      </c>
      <c r="H76" s="10" t="s">
        <v>410</v>
      </c>
      <c r="I76" s="6" t="s">
        <v>411</v>
      </c>
      <c r="J76" s="6" t="s">
        <v>412</v>
      </c>
      <c r="K76" s="6" t="s">
        <v>326</v>
      </c>
      <c r="L76" s="7" t="s">
        <v>292</v>
      </c>
      <c r="M76" s="67"/>
    </row>
    <row r="77" spans="1:13" ht="27" customHeight="1">
      <c r="A77" s="67"/>
      <c r="B77" s="67" t="s">
        <v>413</v>
      </c>
      <c r="C77" s="67">
        <v>114.8</v>
      </c>
      <c r="D77" s="67" t="s">
        <v>414</v>
      </c>
      <c r="E77" s="6" t="s">
        <v>285</v>
      </c>
      <c r="F77" s="6" t="s">
        <v>286</v>
      </c>
      <c r="G77" s="6" t="s">
        <v>415</v>
      </c>
      <c r="H77" s="14">
        <v>0.95</v>
      </c>
      <c r="I77" s="6" t="s">
        <v>416</v>
      </c>
      <c r="J77" s="6" t="s">
        <v>417</v>
      </c>
      <c r="K77" s="6" t="s">
        <v>291</v>
      </c>
      <c r="L77" s="7" t="s">
        <v>305</v>
      </c>
      <c r="M77" s="6"/>
    </row>
    <row r="78" spans="1:13" ht="24" customHeight="1">
      <c r="A78" s="67"/>
      <c r="B78" s="67"/>
      <c r="C78" s="67"/>
      <c r="D78" s="67"/>
      <c r="E78" s="6" t="s">
        <v>293</v>
      </c>
      <c r="F78" s="6" t="s">
        <v>294</v>
      </c>
      <c r="G78" s="6" t="s">
        <v>353</v>
      </c>
      <c r="H78" s="10" t="s">
        <v>354</v>
      </c>
      <c r="I78" s="6" t="s">
        <v>355</v>
      </c>
      <c r="J78" s="6" t="s">
        <v>418</v>
      </c>
      <c r="K78" s="6" t="s">
        <v>357</v>
      </c>
      <c r="L78" s="7" t="s">
        <v>305</v>
      </c>
      <c r="M78" s="6"/>
    </row>
    <row r="79" spans="1:13" ht="45" customHeight="1">
      <c r="A79" s="67"/>
      <c r="B79" s="67"/>
      <c r="C79" s="67"/>
      <c r="D79" s="67"/>
      <c r="E79" s="67" t="s">
        <v>298</v>
      </c>
      <c r="F79" s="6" t="s">
        <v>299</v>
      </c>
      <c r="G79" s="6" t="s">
        <v>419</v>
      </c>
      <c r="H79" s="10" t="s">
        <v>420</v>
      </c>
      <c r="I79" s="6" t="s">
        <v>421</v>
      </c>
      <c r="J79" s="6" t="s">
        <v>422</v>
      </c>
      <c r="K79" s="6" t="s">
        <v>304</v>
      </c>
      <c r="L79" s="7" t="s">
        <v>305</v>
      </c>
      <c r="M79" s="6"/>
    </row>
    <row r="80" spans="1:13" ht="54.95" customHeight="1">
      <c r="A80" s="67"/>
      <c r="B80" s="67"/>
      <c r="C80" s="67"/>
      <c r="D80" s="67"/>
      <c r="E80" s="67"/>
      <c r="F80" s="6" t="s">
        <v>306</v>
      </c>
      <c r="G80" s="6" t="s">
        <v>423</v>
      </c>
      <c r="H80" s="10" t="s">
        <v>424</v>
      </c>
      <c r="I80" s="6" t="s">
        <v>425</v>
      </c>
      <c r="J80" s="6" t="s">
        <v>426</v>
      </c>
      <c r="K80" s="6" t="s">
        <v>304</v>
      </c>
      <c r="L80" s="7" t="s">
        <v>305</v>
      </c>
      <c r="M80" s="6"/>
    </row>
    <row r="81" spans="1:13" ht="122.1" customHeight="1">
      <c r="A81" s="67"/>
      <c r="B81" s="67"/>
      <c r="C81" s="67"/>
      <c r="D81" s="67"/>
      <c r="E81" s="67"/>
      <c r="F81" s="6" t="s">
        <v>311</v>
      </c>
      <c r="G81" s="6" t="s">
        <v>427</v>
      </c>
      <c r="H81" s="10" t="s">
        <v>428</v>
      </c>
      <c r="I81" s="6" t="s">
        <v>429</v>
      </c>
      <c r="J81" s="6" t="s">
        <v>430</v>
      </c>
      <c r="K81" s="6" t="s">
        <v>326</v>
      </c>
      <c r="L81" s="7" t="s">
        <v>292</v>
      </c>
      <c r="M81" s="6"/>
    </row>
    <row r="82" spans="1:13" ht="27" customHeight="1">
      <c r="A82" s="67"/>
      <c r="B82" s="67" t="s">
        <v>431</v>
      </c>
      <c r="C82" s="67">
        <v>378.29</v>
      </c>
      <c r="D82" s="67" t="s">
        <v>432</v>
      </c>
      <c r="E82" s="6" t="s">
        <v>285</v>
      </c>
      <c r="F82" s="6" t="s">
        <v>286</v>
      </c>
      <c r="G82" s="6" t="s">
        <v>415</v>
      </c>
      <c r="H82" s="14">
        <v>0.95</v>
      </c>
      <c r="I82" s="6" t="s">
        <v>416</v>
      </c>
      <c r="J82" s="6" t="s">
        <v>417</v>
      </c>
      <c r="K82" s="6" t="s">
        <v>291</v>
      </c>
      <c r="L82" s="7" t="s">
        <v>305</v>
      </c>
      <c r="M82" s="6"/>
    </row>
    <row r="83" spans="1:13" ht="18" customHeight="1">
      <c r="A83" s="67"/>
      <c r="B83" s="67"/>
      <c r="C83" s="67"/>
      <c r="D83" s="67"/>
      <c r="E83" s="6" t="s">
        <v>293</v>
      </c>
      <c r="F83" s="6" t="s">
        <v>294</v>
      </c>
      <c r="G83" s="6" t="s">
        <v>353</v>
      </c>
      <c r="H83" s="10" t="s">
        <v>433</v>
      </c>
      <c r="I83" s="6" t="s">
        <v>434</v>
      </c>
      <c r="J83" s="6" t="s">
        <v>418</v>
      </c>
      <c r="K83" s="6" t="s">
        <v>357</v>
      </c>
      <c r="L83" s="7" t="s">
        <v>305</v>
      </c>
      <c r="M83" s="6"/>
    </row>
    <row r="84" spans="1:13" ht="27" customHeight="1">
      <c r="A84" s="67"/>
      <c r="B84" s="67"/>
      <c r="C84" s="67"/>
      <c r="D84" s="67"/>
      <c r="E84" s="67" t="s">
        <v>298</v>
      </c>
      <c r="F84" s="6" t="s">
        <v>299</v>
      </c>
      <c r="G84" s="6" t="s">
        <v>419</v>
      </c>
      <c r="H84" s="10" t="s">
        <v>402</v>
      </c>
      <c r="I84" s="6" t="s">
        <v>435</v>
      </c>
      <c r="J84" s="6" t="s">
        <v>436</v>
      </c>
      <c r="K84" s="6" t="s">
        <v>304</v>
      </c>
      <c r="L84" s="7" t="s">
        <v>305</v>
      </c>
      <c r="M84" s="6"/>
    </row>
    <row r="85" spans="1:13" ht="27" customHeight="1">
      <c r="A85" s="67"/>
      <c r="B85" s="67"/>
      <c r="C85" s="67"/>
      <c r="D85" s="67"/>
      <c r="E85" s="67"/>
      <c r="F85" s="6" t="s">
        <v>306</v>
      </c>
      <c r="G85" s="6" t="s">
        <v>437</v>
      </c>
      <c r="H85" s="10" t="s">
        <v>438</v>
      </c>
      <c r="I85" s="6" t="s">
        <v>438</v>
      </c>
      <c r="J85" s="6" t="s">
        <v>426</v>
      </c>
      <c r="K85" s="6" t="s">
        <v>304</v>
      </c>
      <c r="L85" s="7" t="s">
        <v>305</v>
      </c>
      <c r="M85" s="6"/>
    </row>
    <row r="86" spans="1:13" ht="57" customHeight="1">
      <c r="A86" s="67"/>
      <c r="B86" s="67"/>
      <c r="C86" s="67"/>
      <c r="D86" s="67"/>
      <c r="E86" s="67"/>
      <c r="F86" s="6" t="s">
        <v>311</v>
      </c>
      <c r="G86" s="6" t="s">
        <v>439</v>
      </c>
      <c r="H86" s="10" t="s">
        <v>440</v>
      </c>
      <c r="I86" s="6" t="s">
        <v>441</v>
      </c>
      <c r="J86" s="6" t="s">
        <v>442</v>
      </c>
      <c r="K86" s="6" t="s">
        <v>304</v>
      </c>
      <c r="L86" s="7" t="s">
        <v>292</v>
      </c>
      <c r="M86" s="6"/>
    </row>
    <row r="87" spans="1:13" ht="27" customHeight="1">
      <c r="A87" s="67"/>
      <c r="B87" s="67" t="s">
        <v>443</v>
      </c>
      <c r="C87" s="67">
        <v>25.6</v>
      </c>
      <c r="D87" s="67" t="s">
        <v>444</v>
      </c>
      <c r="E87" s="6" t="s">
        <v>285</v>
      </c>
      <c r="F87" s="6" t="s">
        <v>286</v>
      </c>
      <c r="G87" s="6" t="s">
        <v>304</v>
      </c>
      <c r="H87" s="10" t="s">
        <v>304</v>
      </c>
      <c r="I87" s="6" t="s">
        <v>304</v>
      </c>
      <c r="J87" s="6" t="s">
        <v>304</v>
      </c>
      <c r="K87" s="6" t="s">
        <v>304</v>
      </c>
      <c r="L87" s="7" t="s">
        <v>304</v>
      </c>
      <c r="M87" s="6"/>
    </row>
    <row r="88" spans="1:13" ht="21.95" customHeight="1">
      <c r="A88" s="67"/>
      <c r="B88" s="67"/>
      <c r="C88" s="67"/>
      <c r="D88" s="67"/>
      <c r="E88" s="6" t="s">
        <v>293</v>
      </c>
      <c r="F88" s="6" t="s">
        <v>294</v>
      </c>
      <c r="G88" s="6" t="s">
        <v>353</v>
      </c>
      <c r="H88" s="10" t="s">
        <v>433</v>
      </c>
      <c r="I88" s="6" t="s">
        <v>434</v>
      </c>
      <c r="J88" s="6" t="s">
        <v>418</v>
      </c>
      <c r="K88" s="6" t="s">
        <v>357</v>
      </c>
      <c r="L88" s="7" t="s">
        <v>305</v>
      </c>
      <c r="M88" s="6"/>
    </row>
    <row r="89" spans="1:13" ht="57.95" customHeight="1">
      <c r="A89" s="67"/>
      <c r="B89" s="67"/>
      <c r="C89" s="67"/>
      <c r="D89" s="67"/>
      <c r="E89" s="67" t="s">
        <v>298</v>
      </c>
      <c r="F89" s="6" t="s">
        <v>299</v>
      </c>
      <c r="G89" s="6" t="s">
        <v>445</v>
      </c>
      <c r="H89" s="10" t="s">
        <v>446</v>
      </c>
      <c r="I89" s="6" t="s">
        <v>447</v>
      </c>
      <c r="J89" s="6" t="s">
        <v>448</v>
      </c>
      <c r="K89" s="6" t="s">
        <v>304</v>
      </c>
      <c r="L89" s="7" t="s">
        <v>305</v>
      </c>
      <c r="M89" s="6"/>
    </row>
    <row r="90" spans="1:13" ht="27" customHeight="1">
      <c r="A90" s="67"/>
      <c r="B90" s="67"/>
      <c r="C90" s="67"/>
      <c r="D90" s="67"/>
      <c r="E90" s="67"/>
      <c r="F90" s="6" t="s">
        <v>306</v>
      </c>
      <c r="G90" s="6" t="s">
        <v>449</v>
      </c>
      <c r="H90" s="10" t="s">
        <v>438</v>
      </c>
      <c r="I90" s="6" t="s">
        <v>438</v>
      </c>
      <c r="J90" s="6" t="s">
        <v>426</v>
      </c>
      <c r="K90" s="6" t="s">
        <v>304</v>
      </c>
      <c r="L90" s="7" t="s">
        <v>305</v>
      </c>
      <c r="M90" s="6"/>
    </row>
    <row r="91" spans="1:13" ht="54.95" customHeight="1">
      <c r="A91" s="67"/>
      <c r="B91" s="67"/>
      <c r="C91" s="67"/>
      <c r="D91" s="67"/>
      <c r="E91" s="67"/>
      <c r="F91" s="6" t="s">
        <v>311</v>
      </c>
      <c r="G91" s="6" t="s">
        <v>450</v>
      </c>
      <c r="H91" s="10" t="s">
        <v>451</v>
      </c>
      <c r="I91" s="6" t="s">
        <v>452</v>
      </c>
      <c r="J91" s="6" t="s">
        <v>453</v>
      </c>
      <c r="K91" s="6" t="s">
        <v>304</v>
      </c>
      <c r="L91" s="7" t="s">
        <v>292</v>
      </c>
      <c r="M91" s="6"/>
    </row>
    <row r="92" spans="1:13" ht="27" customHeight="1">
      <c r="A92" s="67"/>
      <c r="B92" s="67" t="s">
        <v>454</v>
      </c>
      <c r="C92" s="67">
        <v>330.39</v>
      </c>
      <c r="D92" s="67" t="s">
        <v>455</v>
      </c>
      <c r="E92" s="6" t="s">
        <v>285</v>
      </c>
      <c r="F92" s="6" t="s">
        <v>286</v>
      </c>
      <c r="G92" s="6" t="s">
        <v>415</v>
      </c>
      <c r="H92" s="14">
        <v>0.95</v>
      </c>
      <c r="I92" s="6" t="s">
        <v>416</v>
      </c>
      <c r="J92" s="6" t="s">
        <v>417</v>
      </c>
      <c r="K92" s="6" t="s">
        <v>291</v>
      </c>
      <c r="L92" s="7" t="s">
        <v>292</v>
      </c>
      <c r="M92" s="6"/>
    </row>
    <row r="93" spans="1:13" ht="21.95" customHeight="1">
      <c r="A93" s="67"/>
      <c r="B93" s="67"/>
      <c r="C93" s="67"/>
      <c r="D93" s="67"/>
      <c r="E93" s="6" t="s">
        <v>293</v>
      </c>
      <c r="F93" s="6" t="s">
        <v>294</v>
      </c>
      <c r="G93" s="6" t="s">
        <v>353</v>
      </c>
      <c r="H93" s="10" t="s">
        <v>433</v>
      </c>
      <c r="I93" s="6" t="s">
        <v>434</v>
      </c>
      <c r="J93" s="6" t="s">
        <v>456</v>
      </c>
      <c r="K93" s="6" t="s">
        <v>291</v>
      </c>
      <c r="L93" s="7" t="s">
        <v>292</v>
      </c>
      <c r="M93" s="6"/>
    </row>
    <row r="94" spans="1:13" ht="24" customHeight="1">
      <c r="A94" s="67"/>
      <c r="B94" s="67"/>
      <c r="C94" s="67"/>
      <c r="D94" s="67"/>
      <c r="E94" s="67" t="s">
        <v>298</v>
      </c>
      <c r="F94" s="6" t="s">
        <v>299</v>
      </c>
      <c r="G94" s="6" t="s">
        <v>457</v>
      </c>
      <c r="H94" s="10" t="s">
        <v>458</v>
      </c>
      <c r="I94" s="6" t="s">
        <v>458</v>
      </c>
      <c r="J94" s="6" t="s">
        <v>459</v>
      </c>
      <c r="K94" s="6" t="s">
        <v>304</v>
      </c>
      <c r="L94" s="7" t="s">
        <v>305</v>
      </c>
      <c r="M94" s="6"/>
    </row>
    <row r="95" spans="1:13" ht="27" customHeight="1">
      <c r="A95" s="67"/>
      <c r="B95" s="67"/>
      <c r="C95" s="67"/>
      <c r="D95" s="67"/>
      <c r="E95" s="67"/>
      <c r="F95" s="6" t="s">
        <v>306</v>
      </c>
      <c r="G95" s="6" t="s">
        <v>460</v>
      </c>
      <c r="H95" s="10" t="s">
        <v>438</v>
      </c>
      <c r="I95" s="6" t="s">
        <v>438</v>
      </c>
      <c r="J95" s="6" t="s">
        <v>426</v>
      </c>
      <c r="K95" s="6" t="s">
        <v>304</v>
      </c>
      <c r="L95" s="7" t="s">
        <v>305</v>
      </c>
      <c r="M95" s="6"/>
    </row>
    <row r="96" spans="1:13" ht="27" customHeight="1">
      <c r="A96" s="67"/>
      <c r="B96" s="67"/>
      <c r="C96" s="67"/>
      <c r="D96" s="67"/>
      <c r="E96" s="67"/>
      <c r="F96" s="6" t="s">
        <v>311</v>
      </c>
      <c r="G96" s="6" t="s">
        <v>461</v>
      </c>
      <c r="H96" s="10" t="s">
        <v>462</v>
      </c>
      <c r="I96" s="6" t="s">
        <v>463</v>
      </c>
      <c r="J96" s="6" t="s">
        <v>464</v>
      </c>
      <c r="K96" s="6" t="s">
        <v>304</v>
      </c>
      <c r="L96" s="7" t="s">
        <v>305</v>
      </c>
      <c r="M96" s="6"/>
    </row>
    <row r="97" spans="1:13" ht="27" customHeight="1">
      <c r="A97" s="67"/>
      <c r="B97" s="67" t="s">
        <v>465</v>
      </c>
      <c r="C97" s="67">
        <v>129</v>
      </c>
      <c r="D97" s="67" t="s">
        <v>466</v>
      </c>
      <c r="E97" s="6" t="s">
        <v>285</v>
      </c>
      <c r="F97" s="6" t="s">
        <v>286</v>
      </c>
      <c r="G97" s="6" t="s">
        <v>467</v>
      </c>
      <c r="H97" s="14">
        <v>0.9</v>
      </c>
      <c r="I97" s="6" t="s">
        <v>468</v>
      </c>
      <c r="J97" s="6" t="s">
        <v>469</v>
      </c>
      <c r="K97" s="6" t="s">
        <v>291</v>
      </c>
      <c r="L97" s="7" t="s">
        <v>292</v>
      </c>
      <c r="M97" s="6"/>
    </row>
    <row r="98" spans="1:13" ht="21.95" customHeight="1">
      <c r="A98" s="67"/>
      <c r="B98" s="67"/>
      <c r="C98" s="67"/>
      <c r="D98" s="67"/>
      <c r="E98" s="6" t="s">
        <v>293</v>
      </c>
      <c r="F98" s="6" t="s">
        <v>294</v>
      </c>
      <c r="G98" s="6" t="s">
        <v>353</v>
      </c>
      <c r="H98" s="10" t="s">
        <v>354</v>
      </c>
      <c r="I98" s="6" t="s">
        <v>355</v>
      </c>
      <c r="J98" s="6" t="s">
        <v>418</v>
      </c>
      <c r="K98" s="6" t="s">
        <v>357</v>
      </c>
      <c r="L98" s="7" t="s">
        <v>292</v>
      </c>
      <c r="M98" s="6"/>
    </row>
    <row r="99" spans="1:13" ht="66.95" customHeight="1">
      <c r="A99" s="67"/>
      <c r="B99" s="67"/>
      <c r="C99" s="67"/>
      <c r="D99" s="67"/>
      <c r="E99" s="67" t="s">
        <v>298</v>
      </c>
      <c r="F99" s="6" t="s">
        <v>299</v>
      </c>
      <c r="G99" s="6" t="s">
        <v>470</v>
      </c>
      <c r="H99" s="10" t="s">
        <v>471</v>
      </c>
      <c r="I99" s="6" t="s">
        <v>472</v>
      </c>
      <c r="J99" s="6" t="s">
        <v>473</v>
      </c>
      <c r="K99" s="6" t="s">
        <v>304</v>
      </c>
      <c r="L99" s="7" t="s">
        <v>305</v>
      </c>
      <c r="M99" s="6"/>
    </row>
    <row r="100" spans="1:13" ht="27" customHeight="1">
      <c r="A100" s="67"/>
      <c r="B100" s="67"/>
      <c r="C100" s="67"/>
      <c r="D100" s="67"/>
      <c r="E100" s="67"/>
      <c r="F100" s="6" t="s">
        <v>306</v>
      </c>
      <c r="G100" s="6" t="s">
        <v>438</v>
      </c>
      <c r="H100" s="10" t="s">
        <v>438</v>
      </c>
      <c r="I100" s="6" t="s">
        <v>438</v>
      </c>
      <c r="J100" s="6" t="s">
        <v>426</v>
      </c>
      <c r="K100" s="6" t="s">
        <v>304</v>
      </c>
      <c r="L100" s="7" t="s">
        <v>305</v>
      </c>
      <c r="M100" s="6"/>
    </row>
    <row r="101" spans="1:13" ht="20.100000000000001" customHeight="1">
      <c r="A101" s="67"/>
      <c r="B101" s="67"/>
      <c r="C101" s="67"/>
      <c r="D101" s="67"/>
      <c r="E101" s="67"/>
      <c r="F101" s="6" t="s">
        <v>311</v>
      </c>
      <c r="G101" s="6" t="s">
        <v>304</v>
      </c>
      <c r="H101" s="10" t="s">
        <v>304</v>
      </c>
      <c r="I101" s="6" t="s">
        <v>304</v>
      </c>
      <c r="J101" s="6" t="s">
        <v>304</v>
      </c>
      <c r="K101" s="6" t="s">
        <v>304</v>
      </c>
      <c r="L101" s="7" t="s">
        <v>304</v>
      </c>
      <c r="M101" s="6"/>
    </row>
    <row r="102" spans="1:13" ht="27" customHeight="1">
      <c r="A102" s="67"/>
      <c r="B102" s="67" t="s">
        <v>474</v>
      </c>
      <c r="C102" s="67">
        <v>16</v>
      </c>
      <c r="D102" s="67" t="s">
        <v>475</v>
      </c>
      <c r="E102" s="6" t="s">
        <v>285</v>
      </c>
      <c r="F102" s="6" t="s">
        <v>286</v>
      </c>
      <c r="G102" s="6" t="s">
        <v>304</v>
      </c>
      <c r="H102" s="10" t="s">
        <v>304</v>
      </c>
      <c r="I102" s="6" t="s">
        <v>304</v>
      </c>
      <c r="J102" s="6" t="s">
        <v>304</v>
      </c>
      <c r="K102" s="6" t="s">
        <v>304</v>
      </c>
      <c r="L102" s="7" t="s">
        <v>304</v>
      </c>
      <c r="M102" s="6"/>
    </row>
    <row r="103" spans="1:13" ht="18" customHeight="1">
      <c r="A103" s="67"/>
      <c r="B103" s="67"/>
      <c r="C103" s="67"/>
      <c r="D103" s="67"/>
      <c r="E103" s="6" t="s">
        <v>293</v>
      </c>
      <c r="F103" s="6" t="s">
        <v>294</v>
      </c>
      <c r="G103" s="6" t="s">
        <v>353</v>
      </c>
      <c r="H103" s="10" t="s">
        <v>354</v>
      </c>
      <c r="I103" s="6" t="s">
        <v>355</v>
      </c>
      <c r="J103" s="6" t="s">
        <v>418</v>
      </c>
      <c r="K103" s="6" t="s">
        <v>357</v>
      </c>
      <c r="L103" s="7" t="s">
        <v>305</v>
      </c>
      <c r="M103" s="6"/>
    </row>
    <row r="104" spans="1:13" ht="32.1" customHeight="1">
      <c r="A104" s="67"/>
      <c r="B104" s="67"/>
      <c r="C104" s="67"/>
      <c r="D104" s="67"/>
      <c r="E104" s="67" t="s">
        <v>298</v>
      </c>
      <c r="F104" s="6" t="s">
        <v>299</v>
      </c>
      <c r="G104" s="6" t="s">
        <v>475</v>
      </c>
      <c r="H104" s="10" t="s">
        <v>475</v>
      </c>
      <c r="I104" s="6" t="s">
        <v>476</v>
      </c>
      <c r="J104" s="6" t="s">
        <v>477</v>
      </c>
      <c r="K104" s="6"/>
      <c r="L104" s="7" t="s">
        <v>305</v>
      </c>
      <c r="M104" s="6"/>
    </row>
    <row r="105" spans="1:13" ht="21" customHeight="1">
      <c r="A105" s="67"/>
      <c r="B105" s="67"/>
      <c r="C105" s="67"/>
      <c r="D105" s="67"/>
      <c r="E105" s="67"/>
      <c r="F105" s="6" t="s">
        <v>306</v>
      </c>
      <c r="G105" s="6" t="s">
        <v>304</v>
      </c>
      <c r="H105" s="10" t="s">
        <v>304</v>
      </c>
      <c r="I105" s="6" t="s">
        <v>304</v>
      </c>
      <c r="J105" s="6" t="s">
        <v>304</v>
      </c>
      <c r="K105" s="6" t="s">
        <v>304</v>
      </c>
      <c r="L105" s="7" t="s">
        <v>304</v>
      </c>
      <c r="M105" s="6"/>
    </row>
    <row r="106" spans="1:13" ht="21" customHeight="1">
      <c r="A106" s="67"/>
      <c r="B106" s="67"/>
      <c r="C106" s="67"/>
      <c r="D106" s="67"/>
      <c r="E106" s="67"/>
      <c r="F106" s="6" t="s">
        <v>311</v>
      </c>
      <c r="G106" s="6" t="s">
        <v>304</v>
      </c>
      <c r="H106" s="10" t="s">
        <v>304</v>
      </c>
      <c r="I106" s="6" t="s">
        <v>304</v>
      </c>
      <c r="J106" s="6" t="s">
        <v>304</v>
      </c>
      <c r="K106" s="6" t="s">
        <v>304</v>
      </c>
      <c r="L106" s="7" t="s">
        <v>304</v>
      </c>
      <c r="M106" s="6"/>
    </row>
    <row r="107" spans="1:13" ht="27" customHeight="1">
      <c r="A107" s="67"/>
      <c r="B107" s="67" t="s">
        <v>478</v>
      </c>
      <c r="C107" s="67">
        <v>205.72</v>
      </c>
      <c r="D107" s="67" t="s">
        <v>479</v>
      </c>
      <c r="E107" s="6" t="s">
        <v>285</v>
      </c>
      <c r="F107" s="6" t="s">
        <v>286</v>
      </c>
      <c r="G107" s="6" t="s">
        <v>480</v>
      </c>
      <c r="H107" s="14">
        <v>0.95</v>
      </c>
      <c r="I107" s="6" t="s">
        <v>416</v>
      </c>
      <c r="J107" s="6" t="s">
        <v>417</v>
      </c>
      <c r="K107" s="6" t="s">
        <v>291</v>
      </c>
      <c r="L107" s="7" t="s">
        <v>292</v>
      </c>
      <c r="M107" s="6"/>
    </row>
    <row r="108" spans="1:13" ht="27" customHeight="1">
      <c r="A108" s="67"/>
      <c r="B108" s="67"/>
      <c r="C108" s="67"/>
      <c r="D108" s="67"/>
      <c r="E108" s="6" t="s">
        <v>293</v>
      </c>
      <c r="F108" s="6" t="s">
        <v>294</v>
      </c>
      <c r="G108" s="6" t="s">
        <v>353</v>
      </c>
      <c r="H108" s="10" t="s">
        <v>354</v>
      </c>
      <c r="I108" s="6" t="s">
        <v>355</v>
      </c>
      <c r="J108" s="6" t="s">
        <v>418</v>
      </c>
      <c r="K108" s="6" t="s">
        <v>357</v>
      </c>
      <c r="L108" s="7" t="s">
        <v>292</v>
      </c>
      <c r="M108" s="6"/>
    </row>
    <row r="109" spans="1:13" ht="27" customHeight="1">
      <c r="A109" s="67"/>
      <c r="B109" s="67"/>
      <c r="C109" s="67"/>
      <c r="D109" s="67"/>
      <c r="E109" s="67" t="s">
        <v>298</v>
      </c>
      <c r="F109" s="6" t="s">
        <v>299</v>
      </c>
      <c r="G109" s="6" t="s">
        <v>419</v>
      </c>
      <c r="H109" s="10" t="s">
        <v>402</v>
      </c>
      <c r="I109" s="6" t="s">
        <v>481</v>
      </c>
      <c r="J109" s="6" t="s">
        <v>422</v>
      </c>
      <c r="K109" s="6" t="s">
        <v>304</v>
      </c>
      <c r="L109" s="7" t="s">
        <v>305</v>
      </c>
      <c r="M109" s="6"/>
    </row>
    <row r="110" spans="1:13" ht="27" customHeight="1">
      <c r="A110" s="67"/>
      <c r="B110" s="67"/>
      <c r="C110" s="67"/>
      <c r="D110" s="67"/>
      <c r="E110" s="67"/>
      <c r="F110" s="6" t="s">
        <v>306</v>
      </c>
      <c r="G110" s="6" t="s">
        <v>361</v>
      </c>
      <c r="H110" s="10" t="s">
        <v>361</v>
      </c>
      <c r="I110" s="6" t="s">
        <v>482</v>
      </c>
      <c r="J110" s="6" t="s">
        <v>483</v>
      </c>
      <c r="K110" s="6" t="s">
        <v>304</v>
      </c>
      <c r="L110" s="7" t="s">
        <v>305</v>
      </c>
      <c r="M110" s="6"/>
    </row>
    <row r="111" spans="1:13" ht="50.1" customHeight="1">
      <c r="A111" s="67"/>
      <c r="B111" s="67"/>
      <c r="C111" s="67"/>
      <c r="D111" s="67"/>
      <c r="E111" s="67"/>
      <c r="F111" s="6" t="s">
        <v>311</v>
      </c>
      <c r="G111" s="6" t="s">
        <v>484</v>
      </c>
      <c r="H111" s="10" t="s">
        <v>485</v>
      </c>
      <c r="I111" s="6" t="s">
        <v>486</v>
      </c>
      <c r="J111" s="6" t="s">
        <v>487</v>
      </c>
      <c r="K111" s="6" t="s">
        <v>395</v>
      </c>
      <c r="L111" s="7" t="s">
        <v>292</v>
      </c>
      <c r="M111" s="6"/>
    </row>
    <row r="112" spans="1:13" ht="27" customHeight="1">
      <c r="A112" s="67"/>
      <c r="B112" s="67" t="s">
        <v>488</v>
      </c>
      <c r="C112" s="67">
        <v>107</v>
      </c>
      <c r="D112" s="67" t="s">
        <v>489</v>
      </c>
      <c r="E112" s="6" t="s">
        <v>285</v>
      </c>
      <c r="F112" s="6" t="s">
        <v>286</v>
      </c>
      <c r="G112" s="6" t="s">
        <v>480</v>
      </c>
      <c r="H112" s="14">
        <v>0.95</v>
      </c>
      <c r="I112" s="6" t="s">
        <v>416</v>
      </c>
      <c r="J112" s="6" t="s">
        <v>417</v>
      </c>
      <c r="K112" s="6" t="s">
        <v>291</v>
      </c>
      <c r="L112" s="7" t="s">
        <v>292</v>
      </c>
      <c r="M112" s="6"/>
    </row>
    <row r="113" spans="1:13" ht="27" customHeight="1">
      <c r="A113" s="67"/>
      <c r="B113" s="67"/>
      <c r="C113" s="67"/>
      <c r="D113" s="67"/>
      <c r="E113" s="6" t="s">
        <v>293</v>
      </c>
      <c r="F113" s="6" t="s">
        <v>294</v>
      </c>
      <c r="G113" s="6" t="s">
        <v>353</v>
      </c>
      <c r="H113" s="10" t="s">
        <v>354</v>
      </c>
      <c r="I113" s="6" t="s">
        <v>355</v>
      </c>
      <c r="J113" s="6" t="s">
        <v>418</v>
      </c>
      <c r="K113" s="6" t="s">
        <v>357</v>
      </c>
      <c r="L113" s="7" t="s">
        <v>292</v>
      </c>
      <c r="M113" s="6"/>
    </row>
    <row r="114" spans="1:13" ht="27" customHeight="1">
      <c r="A114" s="67"/>
      <c r="B114" s="67"/>
      <c r="C114" s="67"/>
      <c r="D114" s="67"/>
      <c r="E114" s="67" t="s">
        <v>298</v>
      </c>
      <c r="F114" s="6" t="s">
        <v>299</v>
      </c>
      <c r="G114" s="6" t="s">
        <v>419</v>
      </c>
      <c r="H114" s="10" t="s">
        <v>402</v>
      </c>
      <c r="I114" s="6" t="s">
        <v>481</v>
      </c>
      <c r="J114" s="6" t="s">
        <v>422</v>
      </c>
      <c r="K114" s="6" t="s">
        <v>304</v>
      </c>
      <c r="L114" s="7" t="s">
        <v>305</v>
      </c>
      <c r="M114" s="6"/>
    </row>
    <row r="115" spans="1:13" ht="27" customHeight="1">
      <c r="A115" s="67"/>
      <c r="B115" s="67"/>
      <c r="C115" s="67"/>
      <c r="D115" s="67"/>
      <c r="E115" s="67"/>
      <c r="F115" s="6" t="s">
        <v>306</v>
      </c>
      <c r="G115" s="6" t="s">
        <v>361</v>
      </c>
      <c r="H115" s="10" t="s">
        <v>361</v>
      </c>
      <c r="I115" s="6" t="s">
        <v>482</v>
      </c>
      <c r="J115" s="6" t="s">
        <v>483</v>
      </c>
      <c r="K115" s="6" t="s">
        <v>304</v>
      </c>
      <c r="L115" s="7" t="s">
        <v>305</v>
      </c>
      <c r="M115" s="6"/>
    </row>
    <row r="116" spans="1:13" ht="48.95" customHeight="1">
      <c r="A116" s="67"/>
      <c r="B116" s="67"/>
      <c r="C116" s="67"/>
      <c r="D116" s="67"/>
      <c r="E116" s="67"/>
      <c r="F116" s="6" t="s">
        <v>311</v>
      </c>
      <c r="G116" s="6" t="s">
        <v>490</v>
      </c>
      <c r="H116" s="10" t="s">
        <v>491</v>
      </c>
      <c r="I116" s="6" t="s">
        <v>492</v>
      </c>
      <c r="J116" s="6" t="s">
        <v>487</v>
      </c>
      <c r="K116" s="6" t="s">
        <v>395</v>
      </c>
      <c r="L116" s="7" t="s">
        <v>292</v>
      </c>
      <c r="M116" s="6"/>
    </row>
    <row r="117" spans="1:13" ht="27" customHeight="1">
      <c r="A117" s="67"/>
      <c r="B117" s="67" t="s">
        <v>493</v>
      </c>
      <c r="C117" s="67">
        <v>29</v>
      </c>
      <c r="D117" s="67" t="s">
        <v>494</v>
      </c>
      <c r="E117" s="6" t="s">
        <v>285</v>
      </c>
      <c r="F117" s="6" t="s">
        <v>286</v>
      </c>
      <c r="G117" s="6" t="s">
        <v>495</v>
      </c>
      <c r="H117" s="10">
        <v>0.9</v>
      </c>
      <c r="I117" s="6" t="s">
        <v>468</v>
      </c>
      <c r="J117" s="6" t="s">
        <v>469</v>
      </c>
      <c r="K117" s="6" t="s">
        <v>291</v>
      </c>
      <c r="L117" s="7" t="s">
        <v>305</v>
      </c>
      <c r="M117" s="6"/>
    </row>
    <row r="118" spans="1:13" ht="27" customHeight="1">
      <c r="A118" s="67"/>
      <c r="B118" s="67"/>
      <c r="C118" s="67"/>
      <c r="D118" s="67"/>
      <c r="E118" s="6" t="s">
        <v>293</v>
      </c>
      <c r="F118" s="6" t="s">
        <v>294</v>
      </c>
      <c r="G118" s="6" t="s">
        <v>353</v>
      </c>
      <c r="H118" s="10" t="s">
        <v>354</v>
      </c>
      <c r="I118" s="6" t="s">
        <v>355</v>
      </c>
      <c r="J118" s="6" t="s">
        <v>418</v>
      </c>
      <c r="K118" s="6" t="s">
        <v>357</v>
      </c>
      <c r="L118" s="7" t="s">
        <v>305</v>
      </c>
      <c r="M118" s="6"/>
    </row>
    <row r="119" spans="1:13" ht="27" customHeight="1">
      <c r="A119" s="67"/>
      <c r="B119" s="67"/>
      <c r="C119" s="67"/>
      <c r="D119" s="67"/>
      <c r="E119" s="67" t="s">
        <v>298</v>
      </c>
      <c r="F119" s="6" t="s">
        <v>299</v>
      </c>
      <c r="G119" s="6" t="s">
        <v>496</v>
      </c>
      <c r="H119" s="10" t="s">
        <v>471</v>
      </c>
      <c r="I119" s="6" t="s">
        <v>497</v>
      </c>
      <c r="J119" s="6" t="s">
        <v>498</v>
      </c>
      <c r="K119" s="6" t="s">
        <v>304</v>
      </c>
      <c r="L119" s="7" t="s">
        <v>305</v>
      </c>
      <c r="M119" s="6"/>
    </row>
    <row r="120" spans="1:13" ht="27" customHeight="1">
      <c r="A120" s="67"/>
      <c r="B120" s="67"/>
      <c r="C120" s="67"/>
      <c r="D120" s="67"/>
      <c r="E120" s="67"/>
      <c r="F120" s="6" t="s">
        <v>306</v>
      </c>
      <c r="G120" s="6" t="s">
        <v>438</v>
      </c>
      <c r="H120" s="10" t="s">
        <v>438</v>
      </c>
      <c r="I120" s="6"/>
      <c r="J120" s="6" t="s">
        <v>426</v>
      </c>
      <c r="K120" s="6" t="s">
        <v>304</v>
      </c>
      <c r="L120" s="7" t="s">
        <v>305</v>
      </c>
      <c r="M120" s="6"/>
    </row>
    <row r="121" spans="1:13" ht="27" customHeight="1">
      <c r="A121" s="67"/>
      <c r="B121" s="67"/>
      <c r="C121" s="67"/>
      <c r="D121" s="67"/>
      <c r="E121" s="67"/>
      <c r="F121" s="6" t="s">
        <v>311</v>
      </c>
      <c r="G121" s="6" t="s">
        <v>499</v>
      </c>
      <c r="H121" s="10" t="s">
        <v>500</v>
      </c>
      <c r="I121" s="6" t="s">
        <v>500</v>
      </c>
      <c r="J121" s="6" t="s">
        <v>442</v>
      </c>
      <c r="K121" s="6" t="s">
        <v>304</v>
      </c>
      <c r="L121" s="7" t="s">
        <v>292</v>
      </c>
      <c r="M121" s="6"/>
    </row>
    <row r="122" spans="1:13" ht="51" customHeight="1">
      <c r="A122" s="67"/>
      <c r="B122" s="67" t="s">
        <v>501</v>
      </c>
      <c r="C122" s="67">
        <v>1214.6400000000001</v>
      </c>
      <c r="D122" s="67" t="s">
        <v>502</v>
      </c>
      <c r="E122" s="6" t="s">
        <v>285</v>
      </c>
      <c r="F122" s="6" t="s">
        <v>286</v>
      </c>
      <c r="G122" s="6" t="s">
        <v>503</v>
      </c>
      <c r="H122" s="14">
        <v>0.9</v>
      </c>
      <c r="I122" s="6" t="s">
        <v>502</v>
      </c>
      <c r="J122" s="6" t="s">
        <v>469</v>
      </c>
      <c r="K122" s="6" t="s">
        <v>291</v>
      </c>
      <c r="L122" s="7" t="s">
        <v>292</v>
      </c>
      <c r="M122" s="6"/>
    </row>
    <row r="123" spans="1:13" ht="21.95" customHeight="1">
      <c r="A123" s="67"/>
      <c r="B123" s="67"/>
      <c r="C123" s="67"/>
      <c r="D123" s="67"/>
      <c r="E123" s="6" t="s">
        <v>293</v>
      </c>
      <c r="F123" s="6" t="s">
        <v>294</v>
      </c>
      <c r="G123" s="6" t="s">
        <v>353</v>
      </c>
      <c r="H123" s="10" t="s">
        <v>354</v>
      </c>
      <c r="I123" s="6" t="s">
        <v>355</v>
      </c>
      <c r="J123" s="6" t="s">
        <v>418</v>
      </c>
      <c r="K123" s="6" t="s">
        <v>357</v>
      </c>
      <c r="L123" s="7" t="s">
        <v>292</v>
      </c>
      <c r="M123" s="6"/>
    </row>
    <row r="124" spans="1:13" ht="27" customHeight="1">
      <c r="A124" s="67"/>
      <c r="B124" s="67"/>
      <c r="C124" s="67"/>
      <c r="D124" s="67"/>
      <c r="E124" s="67" t="s">
        <v>298</v>
      </c>
      <c r="F124" s="6" t="s">
        <v>299</v>
      </c>
      <c r="G124" s="6" t="s">
        <v>504</v>
      </c>
      <c r="H124" s="10" t="s">
        <v>471</v>
      </c>
      <c r="I124" s="6" t="s">
        <v>505</v>
      </c>
      <c r="J124" s="6" t="s">
        <v>506</v>
      </c>
      <c r="K124" s="6" t="s">
        <v>304</v>
      </c>
      <c r="L124" s="7" t="s">
        <v>305</v>
      </c>
      <c r="M124" s="6"/>
    </row>
    <row r="125" spans="1:13" ht="27" customHeight="1">
      <c r="A125" s="67"/>
      <c r="B125" s="67"/>
      <c r="C125" s="67"/>
      <c r="D125" s="67"/>
      <c r="E125" s="67"/>
      <c r="F125" s="6" t="s">
        <v>306</v>
      </c>
      <c r="G125" s="6" t="s">
        <v>438</v>
      </c>
      <c r="H125" s="10" t="s">
        <v>438</v>
      </c>
      <c r="I125" s="6" t="s">
        <v>507</v>
      </c>
      <c r="J125" s="6" t="s">
        <v>426</v>
      </c>
      <c r="K125" s="6" t="s">
        <v>304</v>
      </c>
      <c r="L125" s="7" t="s">
        <v>305</v>
      </c>
      <c r="M125" s="6"/>
    </row>
    <row r="126" spans="1:13" ht="18.95" customHeight="1">
      <c r="A126" s="67"/>
      <c r="B126" s="67"/>
      <c r="C126" s="67"/>
      <c r="D126" s="67"/>
      <c r="E126" s="67"/>
      <c r="F126" s="6" t="s">
        <v>311</v>
      </c>
      <c r="G126" s="7" t="s">
        <v>304</v>
      </c>
      <c r="H126" s="10" t="s">
        <v>304</v>
      </c>
      <c r="I126" s="7" t="s">
        <v>304</v>
      </c>
      <c r="J126" s="7" t="s">
        <v>304</v>
      </c>
      <c r="K126" s="7" t="s">
        <v>304</v>
      </c>
      <c r="L126" s="7" t="s">
        <v>304</v>
      </c>
      <c r="M126" s="6"/>
    </row>
    <row r="127" spans="1:13" ht="27" customHeight="1">
      <c r="A127" s="67"/>
      <c r="B127" s="67" t="s">
        <v>508</v>
      </c>
      <c r="C127" s="67">
        <v>115</v>
      </c>
      <c r="D127" s="67" t="s">
        <v>509</v>
      </c>
      <c r="E127" s="6" t="s">
        <v>285</v>
      </c>
      <c r="F127" s="6" t="s">
        <v>286</v>
      </c>
      <c r="G127" s="6" t="s">
        <v>510</v>
      </c>
      <c r="H127" s="14">
        <v>0.9</v>
      </c>
      <c r="I127" s="6" t="s">
        <v>510</v>
      </c>
      <c r="J127" s="6" t="s">
        <v>469</v>
      </c>
      <c r="K127" s="6" t="s">
        <v>291</v>
      </c>
      <c r="L127" s="7" t="s">
        <v>292</v>
      </c>
      <c r="M127" s="6"/>
    </row>
    <row r="128" spans="1:13" ht="24" customHeight="1">
      <c r="A128" s="67"/>
      <c r="B128" s="67"/>
      <c r="C128" s="67"/>
      <c r="D128" s="67"/>
      <c r="E128" s="6" t="s">
        <v>293</v>
      </c>
      <c r="F128" s="6" t="s">
        <v>294</v>
      </c>
      <c r="G128" s="6" t="s">
        <v>353</v>
      </c>
      <c r="H128" s="10" t="s">
        <v>354</v>
      </c>
      <c r="I128" s="6" t="s">
        <v>355</v>
      </c>
      <c r="J128" s="6" t="s">
        <v>418</v>
      </c>
      <c r="K128" s="6" t="s">
        <v>357</v>
      </c>
      <c r="L128" s="7" t="s">
        <v>292</v>
      </c>
      <c r="M128" s="6"/>
    </row>
    <row r="129" spans="1:13" ht="30.95" customHeight="1">
      <c r="A129" s="67"/>
      <c r="B129" s="67"/>
      <c r="C129" s="67"/>
      <c r="D129" s="67"/>
      <c r="E129" s="67" t="s">
        <v>298</v>
      </c>
      <c r="F129" s="6" t="s">
        <v>299</v>
      </c>
      <c r="G129" s="6" t="s">
        <v>511</v>
      </c>
      <c r="H129" s="10" t="s">
        <v>471</v>
      </c>
      <c r="I129" s="6" t="s">
        <v>511</v>
      </c>
      <c r="J129" s="6" t="s">
        <v>512</v>
      </c>
      <c r="K129" s="7" t="s">
        <v>304</v>
      </c>
      <c r="L129" s="7" t="s">
        <v>305</v>
      </c>
      <c r="M129" s="6"/>
    </row>
    <row r="130" spans="1:13" ht="45" customHeight="1">
      <c r="A130" s="67"/>
      <c r="B130" s="67"/>
      <c r="C130" s="67"/>
      <c r="D130" s="67"/>
      <c r="E130" s="67"/>
      <c r="F130" s="6" t="s">
        <v>306</v>
      </c>
      <c r="G130" s="6" t="s">
        <v>513</v>
      </c>
      <c r="H130" s="10" t="s">
        <v>514</v>
      </c>
      <c r="I130" s="6" t="s">
        <v>515</v>
      </c>
      <c r="J130" s="6" t="s">
        <v>516</v>
      </c>
      <c r="K130" s="6" t="s">
        <v>304</v>
      </c>
      <c r="L130" s="7" t="s">
        <v>305</v>
      </c>
      <c r="M130" s="6"/>
    </row>
    <row r="131" spans="1:13" ht="27" customHeight="1">
      <c r="A131" s="67"/>
      <c r="B131" s="67"/>
      <c r="C131" s="67"/>
      <c r="D131" s="67"/>
      <c r="E131" s="67"/>
      <c r="F131" s="6" t="s">
        <v>311</v>
      </c>
      <c r="G131" s="6" t="s">
        <v>517</v>
      </c>
      <c r="H131" s="10" t="s">
        <v>517</v>
      </c>
      <c r="I131" s="6" t="s">
        <v>518</v>
      </c>
      <c r="J131" s="6" t="s">
        <v>519</v>
      </c>
      <c r="K131" s="6" t="s">
        <v>304</v>
      </c>
      <c r="L131" s="7" t="s">
        <v>305</v>
      </c>
      <c r="M131" s="6"/>
    </row>
    <row r="132" spans="1:13" ht="27" customHeight="1">
      <c r="A132" s="67"/>
      <c r="B132" s="67" t="s">
        <v>520</v>
      </c>
      <c r="C132" s="67">
        <v>450</v>
      </c>
      <c r="D132" s="67" t="s">
        <v>521</v>
      </c>
      <c r="E132" s="6" t="s">
        <v>285</v>
      </c>
      <c r="F132" s="6" t="s">
        <v>286</v>
      </c>
      <c r="G132" s="6" t="s">
        <v>522</v>
      </c>
      <c r="H132" s="10" t="s">
        <v>523</v>
      </c>
      <c r="I132" s="6" t="s">
        <v>289</v>
      </c>
      <c r="J132" s="6" t="s">
        <v>524</v>
      </c>
      <c r="K132" s="6" t="s">
        <v>291</v>
      </c>
      <c r="L132" s="7" t="s">
        <v>292</v>
      </c>
      <c r="M132" s="6"/>
    </row>
    <row r="133" spans="1:13" ht="27" customHeight="1">
      <c r="A133" s="67"/>
      <c r="B133" s="67"/>
      <c r="C133" s="67"/>
      <c r="D133" s="67"/>
      <c r="E133" s="6" t="s">
        <v>293</v>
      </c>
      <c r="F133" s="6" t="s">
        <v>525</v>
      </c>
      <c r="G133" s="6" t="s">
        <v>526</v>
      </c>
      <c r="H133" s="10" t="s">
        <v>354</v>
      </c>
      <c r="I133" s="6" t="s">
        <v>527</v>
      </c>
      <c r="J133" s="6" t="s">
        <v>528</v>
      </c>
      <c r="K133" s="6" t="s">
        <v>357</v>
      </c>
      <c r="L133" s="7" t="s">
        <v>292</v>
      </c>
      <c r="M133" s="6"/>
    </row>
    <row r="134" spans="1:13" ht="57" customHeight="1">
      <c r="A134" s="67"/>
      <c r="B134" s="67"/>
      <c r="C134" s="67"/>
      <c r="D134" s="67"/>
      <c r="E134" s="67" t="s">
        <v>298</v>
      </c>
      <c r="F134" s="6" t="s">
        <v>299</v>
      </c>
      <c r="G134" s="6" t="s">
        <v>402</v>
      </c>
      <c r="H134" s="10" t="s">
        <v>402</v>
      </c>
      <c r="I134" s="6" t="s">
        <v>308</v>
      </c>
      <c r="J134" s="6" t="s">
        <v>529</v>
      </c>
      <c r="K134" s="6" t="s">
        <v>304</v>
      </c>
      <c r="L134" s="7" t="s">
        <v>305</v>
      </c>
      <c r="M134" s="6"/>
    </row>
    <row r="135" spans="1:13" ht="57.95" customHeight="1">
      <c r="A135" s="67"/>
      <c r="B135" s="67"/>
      <c r="C135" s="67"/>
      <c r="D135" s="67"/>
      <c r="E135" s="67"/>
      <c r="F135" s="6" t="s">
        <v>306</v>
      </c>
      <c r="G135" s="6" t="s">
        <v>304</v>
      </c>
      <c r="H135" s="10" t="s">
        <v>304</v>
      </c>
      <c r="I135" s="6" t="s">
        <v>530</v>
      </c>
      <c r="J135" s="6" t="s">
        <v>309</v>
      </c>
      <c r="K135" s="6" t="s">
        <v>310</v>
      </c>
      <c r="L135" s="7" t="s">
        <v>305</v>
      </c>
      <c r="M135" s="6"/>
    </row>
    <row r="136" spans="1:13" ht="83.1" customHeight="1">
      <c r="A136" s="67"/>
      <c r="B136" s="67"/>
      <c r="C136" s="67"/>
      <c r="D136" s="67"/>
      <c r="E136" s="67"/>
      <c r="F136" s="6" t="s">
        <v>311</v>
      </c>
      <c r="G136" s="6" t="s">
        <v>304</v>
      </c>
      <c r="H136" s="10" t="s">
        <v>304</v>
      </c>
      <c r="I136" s="6" t="s">
        <v>531</v>
      </c>
      <c r="J136" s="6" t="s">
        <v>532</v>
      </c>
      <c r="K136" s="6" t="s">
        <v>326</v>
      </c>
      <c r="L136" s="7" t="s">
        <v>292</v>
      </c>
      <c r="M136" s="6"/>
    </row>
    <row r="137" spans="1:13" ht="27" customHeight="1">
      <c r="A137" s="67"/>
      <c r="B137" s="67" t="s">
        <v>533</v>
      </c>
      <c r="C137" s="67">
        <v>346.29</v>
      </c>
      <c r="D137" s="67" t="s">
        <v>534</v>
      </c>
      <c r="E137" s="6" t="s">
        <v>285</v>
      </c>
      <c r="F137" s="6" t="s">
        <v>286</v>
      </c>
      <c r="G137" s="6" t="s">
        <v>287</v>
      </c>
      <c r="H137" s="10" t="s">
        <v>288</v>
      </c>
      <c r="I137" s="6" t="s">
        <v>535</v>
      </c>
      <c r="J137" s="6" t="s">
        <v>536</v>
      </c>
      <c r="K137" s="6" t="s">
        <v>291</v>
      </c>
      <c r="L137" s="7" t="s">
        <v>292</v>
      </c>
      <c r="M137" s="6"/>
    </row>
    <row r="138" spans="1:13" ht="27" customHeight="1">
      <c r="A138" s="67"/>
      <c r="B138" s="67"/>
      <c r="C138" s="67"/>
      <c r="D138" s="67"/>
      <c r="E138" s="6" t="s">
        <v>293</v>
      </c>
      <c r="F138" s="6" t="s">
        <v>294</v>
      </c>
      <c r="G138" s="6" t="s">
        <v>537</v>
      </c>
      <c r="H138" s="10" t="s">
        <v>296</v>
      </c>
      <c r="I138" s="14">
        <v>1</v>
      </c>
      <c r="J138" s="6" t="s">
        <v>538</v>
      </c>
      <c r="K138" s="6" t="s">
        <v>291</v>
      </c>
      <c r="L138" s="7" t="s">
        <v>292</v>
      </c>
      <c r="M138" s="6"/>
    </row>
    <row r="139" spans="1:13" ht="27" customHeight="1">
      <c r="A139" s="67"/>
      <c r="B139" s="67"/>
      <c r="C139" s="67"/>
      <c r="D139" s="67"/>
      <c r="E139" s="67" t="s">
        <v>298</v>
      </c>
      <c r="F139" s="6" t="s">
        <v>299</v>
      </c>
      <c r="G139" s="6" t="s">
        <v>539</v>
      </c>
      <c r="H139" s="10" t="s">
        <v>540</v>
      </c>
      <c r="I139" s="10" t="s">
        <v>540</v>
      </c>
      <c r="J139" s="6" t="s">
        <v>303</v>
      </c>
      <c r="K139" s="6"/>
      <c r="L139" s="7" t="s">
        <v>305</v>
      </c>
      <c r="M139" s="6"/>
    </row>
    <row r="140" spans="1:13" ht="27" customHeight="1">
      <c r="A140" s="67"/>
      <c r="B140" s="67"/>
      <c r="C140" s="67"/>
      <c r="D140" s="67"/>
      <c r="E140" s="67"/>
      <c r="F140" s="6" t="s">
        <v>306</v>
      </c>
      <c r="G140" s="6" t="s">
        <v>307</v>
      </c>
      <c r="H140" s="10" t="s">
        <v>307</v>
      </c>
      <c r="I140" s="10" t="s">
        <v>307</v>
      </c>
      <c r="J140" s="6" t="s">
        <v>541</v>
      </c>
      <c r="K140" s="6" t="s">
        <v>310</v>
      </c>
      <c r="L140" s="7" t="s">
        <v>305</v>
      </c>
      <c r="M140" s="6"/>
    </row>
    <row r="141" spans="1:13" ht="27" customHeight="1">
      <c r="A141" s="67"/>
      <c r="B141" s="67"/>
      <c r="C141" s="67"/>
      <c r="D141" s="67"/>
      <c r="E141" s="67"/>
      <c r="F141" s="6" t="s">
        <v>311</v>
      </c>
      <c r="G141" s="6" t="s">
        <v>542</v>
      </c>
      <c r="H141" s="10" t="s">
        <v>543</v>
      </c>
      <c r="I141" s="10" t="s">
        <v>543</v>
      </c>
      <c r="J141" s="6" t="s">
        <v>541</v>
      </c>
      <c r="K141" s="6" t="s">
        <v>544</v>
      </c>
      <c r="L141" s="7" t="s">
        <v>292</v>
      </c>
      <c r="M141" s="6"/>
    </row>
    <row r="142" spans="1:13" ht="27" customHeight="1">
      <c r="A142" s="67"/>
      <c r="B142" s="67" t="s">
        <v>545</v>
      </c>
      <c r="C142" s="67">
        <v>96.73</v>
      </c>
      <c r="D142" s="67" t="s">
        <v>546</v>
      </c>
      <c r="E142" s="6" t="s">
        <v>285</v>
      </c>
      <c r="F142" s="6" t="s">
        <v>286</v>
      </c>
      <c r="G142" s="6" t="s">
        <v>547</v>
      </c>
      <c r="H142" s="10" t="s">
        <v>548</v>
      </c>
      <c r="I142" s="10" t="s">
        <v>535</v>
      </c>
      <c r="J142" s="6" t="s">
        <v>536</v>
      </c>
      <c r="K142" s="6" t="s">
        <v>291</v>
      </c>
      <c r="L142" s="7" t="s">
        <v>292</v>
      </c>
      <c r="M142" s="6"/>
    </row>
    <row r="143" spans="1:13" ht="27" customHeight="1">
      <c r="A143" s="67"/>
      <c r="B143" s="67"/>
      <c r="C143" s="67"/>
      <c r="D143" s="67"/>
      <c r="E143" s="6" t="s">
        <v>293</v>
      </c>
      <c r="F143" s="6" t="s">
        <v>294</v>
      </c>
      <c r="G143" s="6" t="s">
        <v>537</v>
      </c>
      <c r="H143" s="10" t="s">
        <v>296</v>
      </c>
      <c r="I143" s="14">
        <v>1</v>
      </c>
      <c r="J143" s="6" t="s">
        <v>538</v>
      </c>
      <c r="K143" s="6" t="s">
        <v>291</v>
      </c>
      <c r="L143" s="7" t="s">
        <v>292</v>
      </c>
      <c r="M143" s="6"/>
    </row>
    <row r="144" spans="1:13" ht="27" customHeight="1">
      <c r="A144" s="67"/>
      <c r="B144" s="67"/>
      <c r="C144" s="67"/>
      <c r="D144" s="67"/>
      <c r="E144" s="67" t="s">
        <v>298</v>
      </c>
      <c r="F144" s="6" t="s">
        <v>299</v>
      </c>
      <c r="G144" s="6" t="s">
        <v>549</v>
      </c>
      <c r="H144" s="10" t="s">
        <v>540</v>
      </c>
      <c r="I144" s="6" t="s">
        <v>540</v>
      </c>
      <c r="J144" s="6" t="s">
        <v>303</v>
      </c>
      <c r="K144" s="6"/>
      <c r="L144" s="7" t="s">
        <v>305</v>
      </c>
      <c r="M144" s="6"/>
    </row>
    <row r="145" spans="1:13" ht="27" customHeight="1">
      <c r="A145" s="67"/>
      <c r="B145" s="67"/>
      <c r="C145" s="67"/>
      <c r="D145" s="67"/>
      <c r="E145" s="67"/>
      <c r="F145" s="6" t="s">
        <v>306</v>
      </c>
      <c r="G145" s="6" t="s">
        <v>307</v>
      </c>
      <c r="H145" s="10" t="s">
        <v>307</v>
      </c>
      <c r="I145" s="6" t="s">
        <v>307</v>
      </c>
      <c r="J145" s="6" t="s">
        <v>550</v>
      </c>
      <c r="K145" s="6" t="s">
        <v>310</v>
      </c>
      <c r="L145" s="7" t="s">
        <v>305</v>
      </c>
      <c r="M145" s="6"/>
    </row>
    <row r="146" spans="1:13" ht="27" customHeight="1">
      <c r="A146" s="67"/>
      <c r="B146" s="67"/>
      <c r="C146" s="67"/>
      <c r="D146" s="67"/>
      <c r="E146" s="67"/>
      <c r="F146" s="6" t="s">
        <v>311</v>
      </c>
      <c r="G146" s="6" t="s">
        <v>542</v>
      </c>
      <c r="H146" s="10" t="s">
        <v>543</v>
      </c>
      <c r="I146" s="6" t="s">
        <v>543</v>
      </c>
      <c r="J146" s="6" t="s">
        <v>550</v>
      </c>
      <c r="K146" s="6" t="s">
        <v>544</v>
      </c>
      <c r="L146" s="7" t="s">
        <v>292</v>
      </c>
      <c r="M146" s="6"/>
    </row>
    <row r="147" spans="1:13" ht="27" customHeight="1">
      <c r="A147" s="67"/>
      <c r="B147" s="67" t="s">
        <v>551</v>
      </c>
      <c r="C147" s="67">
        <v>406</v>
      </c>
      <c r="D147" s="67" t="s">
        <v>552</v>
      </c>
      <c r="E147" s="6" t="s">
        <v>285</v>
      </c>
      <c r="F147" s="6" t="s">
        <v>286</v>
      </c>
      <c r="G147" s="6" t="s">
        <v>553</v>
      </c>
      <c r="H147" s="10">
        <v>0.95</v>
      </c>
      <c r="I147" s="6" t="s">
        <v>553</v>
      </c>
      <c r="J147" s="6" t="s">
        <v>417</v>
      </c>
      <c r="K147" s="6" t="s">
        <v>291</v>
      </c>
      <c r="L147" s="7" t="s">
        <v>305</v>
      </c>
      <c r="M147" s="6"/>
    </row>
    <row r="148" spans="1:13" ht="21" customHeight="1">
      <c r="A148" s="67"/>
      <c r="B148" s="67"/>
      <c r="C148" s="67"/>
      <c r="D148" s="67"/>
      <c r="E148" s="6" t="s">
        <v>293</v>
      </c>
      <c r="F148" s="6" t="s">
        <v>294</v>
      </c>
      <c r="G148" s="6" t="s">
        <v>354</v>
      </c>
      <c r="H148" s="10" t="s">
        <v>354</v>
      </c>
      <c r="I148" s="6" t="s">
        <v>354</v>
      </c>
      <c r="J148" s="6" t="s">
        <v>418</v>
      </c>
      <c r="K148" s="6" t="s">
        <v>304</v>
      </c>
      <c r="L148" s="7" t="s">
        <v>305</v>
      </c>
      <c r="M148" s="6"/>
    </row>
    <row r="149" spans="1:13" ht="27" customHeight="1">
      <c r="A149" s="67"/>
      <c r="B149" s="67"/>
      <c r="C149" s="67"/>
      <c r="D149" s="67"/>
      <c r="E149" s="6" t="s">
        <v>298</v>
      </c>
      <c r="F149" s="6" t="s">
        <v>299</v>
      </c>
      <c r="G149" s="6" t="s">
        <v>553</v>
      </c>
      <c r="H149" s="10" t="s">
        <v>554</v>
      </c>
      <c r="I149" s="6" t="s">
        <v>553</v>
      </c>
      <c r="J149" s="6" t="s">
        <v>555</v>
      </c>
      <c r="K149" s="6" t="s">
        <v>304</v>
      </c>
      <c r="L149" s="7" t="s">
        <v>305</v>
      </c>
      <c r="M149" s="6"/>
    </row>
    <row r="150" spans="1:13" ht="18.95" customHeight="1">
      <c r="A150" s="67"/>
      <c r="B150" s="67"/>
      <c r="C150" s="67"/>
      <c r="D150" s="67"/>
      <c r="E150" s="6"/>
      <c r="F150" s="6" t="s">
        <v>306</v>
      </c>
      <c r="G150" s="6" t="s">
        <v>556</v>
      </c>
      <c r="H150" s="10" t="s">
        <v>557</v>
      </c>
      <c r="I150" s="6" t="s">
        <v>556</v>
      </c>
      <c r="J150" s="6" t="s">
        <v>558</v>
      </c>
      <c r="K150" s="6" t="s">
        <v>304</v>
      </c>
      <c r="L150" s="7" t="s">
        <v>305</v>
      </c>
      <c r="M150" s="6"/>
    </row>
    <row r="151" spans="1:13" ht="27" customHeight="1">
      <c r="A151" s="67"/>
      <c r="B151" s="67"/>
      <c r="C151" s="67"/>
      <c r="D151" s="67"/>
      <c r="E151" s="6"/>
      <c r="F151" s="6" t="s">
        <v>311</v>
      </c>
      <c r="G151" s="6" t="s">
        <v>559</v>
      </c>
      <c r="H151" s="14">
        <v>1</v>
      </c>
      <c r="I151" s="6" t="s">
        <v>560</v>
      </c>
      <c r="J151" s="6" t="s">
        <v>561</v>
      </c>
      <c r="K151" s="6" t="s">
        <v>395</v>
      </c>
      <c r="L151" s="7" t="s">
        <v>292</v>
      </c>
      <c r="M151" s="6"/>
    </row>
    <row r="152" spans="1:13" ht="27" customHeight="1">
      <c r="A152" s="67"/>
      <c r="B152" s="67" t="s">
        <v>562</v>
      </c>
      <c r="C152" s="67">
        <v>270</v>
      </c>
      <c r="D152" s="67" t="s">
        <v>563</v>
      </c>
      <c r="E152" s="6" t="s">
        <v>285</v>
      </c>
      <c r="F152" s="6" t="s">
        <v>286</v>
      </c>
      <c r="G152" s="6" t="s">
        <v>564</v>
      </c>
      <c r="H152" s="14">
        <v>0.95</v>
      </c>
      <c r="I152" s="6" t="s">
        <v>564</v>
      </c>
      <c r="J152" s="6" t="s">
        <v>417</v>
      </c>
      <c r="K152" s="6" t="s">
        <v>291</v>
      </c>
      <c r="L152" s="7" t="s">
        <v>305</v>
      </c>
      <c r="M152" s="6"/>
    </row>
    <row r="153" spans="1:13" ht="21" customHeight="1">
      <c r="A153" s="67"/>
      <c r="B153" s="67"/>
      <c r="C153" s="67"/>
      <c r="D153" s="67"/>
      <c r="E153" s="6" t="s">
        <v>293</v>
      </c>
      <c r="F153" s="6" t="s">
        <v>294</v>
      </c>
      <c r="G153" s="6" t="s">
        <v>565</v>
      </c>
      <c r="H153" s="10" t="s">
        <v>354</v>
      </c>
      <c r="I153" s="6" t="s">
        <v>354</v>
      </c>
      <c r="J153" s="6" t="s">
        <v>418</v>
      </c>
      <c r="K153" s="6" t="s">
        <v>304</v>
      </c>
      <c r="L153" s="7" t="s">
        <v>292</v>
      </c>
      <c r="M153" s="6"/>
    </row>
    <row r="154" spans="1:13" ht="27" customHeight="1">
      <c r="A154" s="67"/>
      <c r="B154" s="67"/>
      <c r="C154" s="67"/>
      <c r="D154" s="67"/>
      <c r="E154" s="6" t="s">
        <v>298</v>
      </c>
      <c r="F154" s="6" t="s">
        <v>299</v>
      </c>
      <c r="G154" s="6" t="s">
        <v>566</v>
      </c>
      <c r="H154" s="10" t="s">
        <v>564</v>
      </c>
      <c r="I154" s="6" t="s">
        <v>564</v>
      </c>
      <c r="J154" s="6" t="s">
        <v>555</v>
      </c>
      <c r="K154" s="6" t="s">
        <v>304</v>
      </c>
      <c r="L154" s="7" t="s">
        <v>305</v>
      </c>
      <c r="M154" s="6"/>
    </row>
    <row r="155" spans="1:13" ht="18.95" customHeight="1">
      <c r="A155" s="67"/>
      <c r="B155" s="67"/>
      <c r="C155" s="67"/>
      <c r="D155" s="67"/>
      <c r="E155" s="6"/>
      <c r="F155" s="6" t="s">
        <v>306</v>
      </c>
      <c r="G155" s="6" t="s">
        <v>556</v>
      </c>
      <c r="H155" s="10" t="s">
        <v>557</v>
      </c>
      <c r="I155" s="6" t="s">
        <v>556</v>
      </c>
      <c r="J155" s="6" t="s">
        <v>558</v>
      </c>
      <c r="K155" s="6" t="s">
        <v>304</v>
      </c>
      <c r="L155" s="7" t="s">
        <v>305</v>
      </c>
      <c r="M155" s="6"/>
    </row>
    <row r="156" spans="1:13" ht="18.95" customHeight="1">
      <c r="A156" s="67"/>
      <c r="B156" s="67"/>
      <c r="C156" s="67"/>
      <c r="D156" s="67"/>
      <c r="E156" s="6"/>
      <c r="F156" s="6" t="s">
        <v>311</v>
      </c>
      <c r="G156" s="6" t="s">
        <v>304</v>
      </c>
      <c r="H156" s="10" t="s">
        <v>304</v>
      </c>
      <c r="I156" s="6" t="s">
        <v>304</v>
      </c>
      <c r="J156" s="6" t="s">
        <v>304</v>
      </c>
      <c r="K156" s="6" t="s">
        <v>304</v>
      </c>
      <c r="L156" s="6" t="s">
        <v>304</v>
      </c>
      <c r="M156" s="6"/>
    </row>
    <row r="157" spans="1:13" ht="30.95" customHeight="1">
      <c r="A157" s="67"/>
      <c r="B157" s="67" t="s">
        <v>567</v>
      </c>
      <c r="C157" s="67">
        <v>100</v>
      </c>
      <c r="D157" s="67" t="s">
        <v>568</v>
      </c>
      <c r="E157" s="6" t="s">
        <v>285</v>
      </c>
      <c r="F157" s="6" t="s">
        <v>286</v>
      </c>
      <c r="G157" s="6" t="s">
        <v>569</v>
      </c>
      <c r="H157" s="14">
        <v>0.95</v>
      </c>
      <c r="I157" s="6" t="s">
        <v>569</v>
      </c>
      <c r="J157" s="6" t="s">
        <v>417</v>
      </c>
      <c r="K157" s="6" t="s">
        <v>291</v>
      </c>
      <c r="L157" s="7" t="s">
        <v>305</v>
      </c>
      <c r="M157" s="6"/>
    </row>
    <row r="158" spans="1:13" ht="24.95" customHeight="1">
      <c r="A158" s="67"/>
      <c r="B158" s="67"/>
      <c r="C158" s="67"/>
      <c r="D158" s="67"/>
      <c r="E158" s="6" t="s">
        <v>293</v>
      </c>
      <c r="F158" s="6" t="s">
        <v>294</v>
      </c>
      <c r="G158" s="6" t="s">
        <v>354</v>
      </c>
      <c r="H158" s="10" t="s">
        <v>354</v>
      </c>
      <c r="I158" s="6" t="s">
        <v>355</v>
      </c>
      <c r="J158" s="6" t="s">
        <v>418</v>
      </c>
      <c r="K158" s="6" t="s">
        <v>304</v>
      </c>
      <c r="L158" s="7" t="s">
        <v>292</v>
      </c>
      <c r="M158" s="6"/>
    </row>
    <row r="159" spans="1:13" ht="39.950000000000003" customHeight="1">
      <c r="A159" s="67"/>
      <c r="B159" s="67"/>
      <c r="C159" s="67"/>
      <c r="D159" s="67"/>
      <c r="E159" s="6" t="s">
        <v>298</v>
      </c>
      <c r="F159" s="6" t="s">
        <v>299</v>
      </c>
      <c r="G159" s="6" t="s">
        <v>569</v>
      </c>
      <c r="H159" s="10" t="s">
        <v>554</v>
      </c>
      <c r="I159" s="6" t="s">
        <v>569</v>
      </c>
      <c r="J159" s="6" t="s">
        <v>555</v>
      </c>
      <c r="K159" s="6" t="s">
        <v>304</v>
      </c>
      <c r="L159" s="7" t="s">
        <v>305</v>
      </c>
      <c r="M159" s="6"/>
    </row>
    <row r="160" spans="1:13" ht="27" customHeight="1">
      <c r="A160" s="67"/>
      <c r="B160" s="67"/>
      <c r="C160" s="67"/>
      <c r="D160" s="67"/>
      <c r="E160" s="6"/>
      <c r="F160" s="6" t="s">
        <v>306</v>
      </c>
      <c r="G160" s="6" t="s">
        <v>556</v>
      </c>
      <c r="H160" s="10" t="s">
        <v>570</v>
      </c>
      <c r="I160" s="10" t="s">
        <v>571</v>
      </c>
      <c r="J160" s="6" t="s">
        <v>558</v>
      </c>
      <c r="K160" s="6" t="s">
        <v>304</v>
      </c>
      <c r="L160" s="7" t="s">
        <v>305</v>
      </c>
      <c r="M160" s="6"/>
    </row>
    <row r="161" spans="1:13" ht="27" customHeight="1">
      <c r="A161" s="67"/>
      <c r="B161" s="67"/>
      <c r="C161" s="67"/>
      <c r="D161" s="67"/>
      <c r="E161" s="6"/>
      <c r="F161" s="6" t="s">
        <v>311</v>
      </c>
      <c r="G161" s="6" t="s">
        <v>304</v>
      </c>
      <c r="H161" s="10" t="s">
        <v>304</v>
      </c>
      <c r="I161" s="6" t="s">
        <v>304</v>
      </c>
      <c r="J161" s="6" t="s">
        <v>304</v>
      </c>
      <c r="K161" s="6" t="s">
        <v>304</v>
      </c>
      <c r="L161" s="6" t="s">
        <v>304</v>
      </c>
      <c r="M161" s="6"/>
    </row>
    <row r="162" spans="1:13" ht="27" customHeight="1">
      <c r="A162" s="67"/>
      <c r="B162" s="67" t="s">
        <v>572</v>
      </c>
      <c r="C162" s="67">
        <v>118</v>
      </c>
      <c r="D162" s="67" t="s">
        <v>573</v>
      </c>
      <c r="E162" s="6" t="s">
        <v>285</v>
      </c>
      <c r="F162" s="6" t="s">
        <v>286</v>
      </c>
      <c r="G162" s="6" t="s">
        <v>350</v>
      </c>
      <c r="H162" s="14">
        <v>0.95</v>
      </c>
      <c r="I162" s="6" t="s">
        <v>416</v>
      </c>
      <c r="J162" s="6" t="s">
        <v>417</v>
      </c>
      <c r="K162" s="6" t="s">
        <v>291</v>
      </c>
      <c r="L162" s="7" t="s">
        <v>305</v>
      </c>
      <c r="M162" s="6"/>
    </row>
    <row r="163" spans="1:13" ht="27" customHeight="1">
      <c r="A163" s="67"/>
      <c r="B163" s="67"/>
      <c r="C163" s="67"/>
      <c r="D163" s="67"/>
      <c r="E163" s="6" t="s">
        <v>293</v>
      </c>
      <c r="F163" s="6" t="s">
        <v>294</v>
      </c>
      <c r="G163" s="6" t="s">
        <v>353</v>
      </c>
      <c r="H163" s="10" t="s">
        <v>354</v>
      </c>
      <c r="I163" s="6" t="s">
        <v>355</v>
      </c>
      <c r="J163" s="6" t="s">
        <v>418</v>
      </c>
      <c r="K163" s="6" t="s">
        <v>357</v>
      </c>
      <c r="L163" s="7" t="s">
        <v>305</v>
      </c>
      <c r="M163" s="6"/>
    </row>
    <row r="164" spans="1:13" ht="27" customHeight="1">
      <c r="A164" s="67"/>
      <c r="B164" s="67"/>
      <c r="C164" s="67"/>
      <c r="D164" s="67"/>
      <c r="E164" s="67" t="s">
        <v>298</v>
      </c>
      <c r="F164" s="6" t="s">
        <v>299</v>
      </c>
      <c r="G164" s="6" t="s">
        <v>419</v>
      </c>
      <c r="H164" s="10" t="s">
        <v>402</v>
      </c>
      <c r="I164" s="6" t="s">
        <v>402</v>
      </c>
      <c r="J164" s="6" t="s">
        <v>422</v>
      </c>
      <c r="K164" s="6" t="s">
        <v>304</v>
      </c>
      <c r="L164" s="7" t="s">
        <v>305</v>
      </c>
      <c r="M164" s="6"/>
    </row>
    <row r="165" spans="1:13" ht="27" customHeight="1">
      <c r="A165" s="67"/>
      <c r="B165" s="67"/>
      <c r="C165" s="67"/>
      <c r="D165" s="67"/>
      <c r="E165" s="67"/>
      <c r="F165" s="6" t="s">
        <v>306</v>
      </c>
      <c r="G165" s="6" t="s">
        <v>361</v>
      </c>
      <c r="H165" s="14">
        <v>1</v>
      </c>
      <c r="I165" s="6" t="s">
        <v>482</v>
      </c>
      <c r="J165" s="6" t="s">
        <v>483</v>
      </c>
      <c r="K165" s="6" t="s">
        <v>304</v>
      </c>
      <c r="L165" s="7" t="s">
        <v>305</v>
      </c>
      <c r="M165" s="6"/>
    </row>
    <row r="166" spans="1:13" ht="33" customHeight="1">
      <c r="A166" s="67"/>
      <c r="B166" s="67"/>
      <c r="C166" s="67"/>
      <c r="D166" s="67"/>
      <c r="E166" s="67"/>
      <c r="F166" s="6" t="s">
        <v>311</v>
      </c>
      <c r="G166" s="6" t="s">
        <v>574</v>
      </c>
      <c r="H166" s="10" t="s">
        <v>575</v>
      </c>
      <c r="I166" s="6" t="s">
        <v>576</v>
      </c>
      <c r="J166" s="6" t="s">
        <v>487</v>
      </c>
      <c r="K166" s="6" t="s">
        <v>395</v>
      </c>
      <c r="L166" s="7" t="s">
        <v>292</v>
      </c>
      <c r="M166" s="6"/>
    </row>
    <row r="167" spans="1:13" ht="27" customHeight="1">
      <c r="A167" s="67"/>
      <c r="B167" s="67" t="s">
        <v>577</v>
      </c>
      <c r="C167" s="67">
        <v>30</v>
      </c>
      <c r="D167" s="67" t="s">
        <v>578</v>
      </c>
      <c r="E167" s="6" t="s">
        <v>285</v>
      </c>
      <c r="F167" s="6" t="s">
        <v>286</v>
      </c>
      <c r="G167" s="6" t="s">
        <v>579</v>
      </c>
      <c r="H167" s="14">
        <v>0.95</v>
      </c>
      <c r="I167" s="6" t="s">
        <v>416</v>
      </c>
      <c r="J167" s="6" t="s">
        <v>417</v>
      </c>
      <c r="K167" s="6" t="s">
        <v>291</v>
      </c>
      <c r="L167" s="7" t="s">
        <v>292</v>
      </c>
      <c r="M167" s="6"/>
    </row>
    <row r="168" spans="1:13" ht="27" customHeight="1">
      <c r="A168" s="67"/>
      <c r="B168" s="67"/>
      <c r="C168" s="67"/>
      <c r="D168" s="67"/>
      <c r="E168" s="6" t="s">
        <v>293</v>
      </c>
      <c r="F168" s="6" t="s">
        <v>294</v>
      </c>
      <c r="G168" s="6" t="s">
        <v>353</v>
      </c>
      <c r="H168" s="10" t="s">
        <v>354</v>
      </c>
      <c r="I168" s="6" t="s">
        <v>355</v>
      </c>
      <c r="J168" s="6" t="s">
        <v>418</v>
      </c>
      <c r="K168" s="6" t="s">
        <v>357</v>
      </c>
      <c r="L168" s="7" t="s">
        <v>292</v>
      </c>
      <c r="M168" s="6"/>
    </row>
    <row r="169" spans="1:13" ht="27" customHeight="1">
      <c r="A169" s="67"/>
      <c r="B169" s="67"/>
      <c r="C169" s="67"/>
      <c r="D169" s="67"/>
      <c r="E169" s="67" t="s">
        <v>298</v>
      </c>
      <c r="F169" s="6" t="s">
        <v>299</v>
      </c>
      <c r="G169" s="6" t="s">
        <v>419</v>
      </c>
      <c r="H169" s="10" t="s">
        <v>402</v>
      </c>
      <c r="I169" s="6" t="s">
        <v>402</v>
      </c>
      <c r="J169" s="6" t="s">
        <v>422</v>
      </c>
      <c r="K169" s="6" t="s">
        <v>304</v>
      </c>
      <c r="L169" s="7" t="s">
        <v>305</v>
      </c>
      <c r="M169" s="6"/>
    </row>
    <row r="170" spans="1:13" ht="27" customHeight="1">
      <c r="A170" s="67"/>
      <c r="B170" s="67"/>
      <c r="C170" s="67"/>
      <c r="D170" s="67"/>
      <c r="E170" s="67"/>
      <c r="F170" s="6" t="s">
        <v>306</v>
      </c>
      <c r="G170" s="6" t="s">
        <v>361</v>
      </c>
      <c r="H170" s="14">
        <v>1</v>
      </c>
      <c r="I170" s="6" t="s">
        <v>482</v>
      </c>
      <c r="J170" s="6" t="s">
        <v>483</v>
      </c>
      <c r="K170" s="6" t="s">
        <v>304</v>
      </c>
      <c r="L170" s="7" t="s">
        <v>305</v>
      </c>
      <c r="M170" s="6"/>
    </row>
    <row r="171" spans="1:13" ht="27" customHeight="1">
      <c r="A171" s="67"/>
      <c r="B171" s="67"/>
      <c r="C171" s="67"/>
      <c r="D171" s="67"/>
      <c r="E171" s="67"/>
      <c r="F171" s="6" t="s">
        <v>311</v>
      </c>
      <c r="G171" s="6" t="s">
        <v>580</v>
      </c>
      <c r="H171" s="10" t="s">
        <v>581</v>
      </c>
      <c r="I171" s="6" t="s">
        <v>582</v>
      </c>
      <c r="J171" s="6" t="s">
        <v>487</v>
      </c>
      <c r="K171" s="6" t="s">
        <v>395</v>
      </c>
      <c r="L171" s="7" t="s">
        <v>292</v>
      </c>
      <c r="M171" s="6"/>
    </row>
    <row r="172" spans="1:13" ht="27" customHeight="1">
      <c r="A172" s="67"/>
      <c r="B172" s="67" t="s">
        <v>583</v>
      </c>
      <c r="C172" s="67">
        <v>15</v>
      </c>
      <c r="D172" s="67" t="s">
        <v>584</v>
      </c>
      <c r="E172" s="6" t="s">
        <v>285</v>
      </c>
      <c r="F172" s="6" t="s">
        <v>286</v>
      </c>
      <c r="G172" s="6" t="s">
        <v>585</v>
      </c>
      <c r="H172" s="14">
        <v>0.95</v>
      </c>
      <c r="I172" s="6" t="s">
        <v>585</v>
      </c>
      <c r="J172" s="6" t="s">
        <v>417</v>
      </c>
      <c r="K172" s="6" t="s">
        <v>291</v>
      </c>
      <c r="L172" s="7" t="s">
        <v>292</v>
      </c>
      <c r="M172" s="6"/>
    </row>
    <row r="173" spans="1:13" ht="27" customHeight="1">
      <c r="A173" s="67"/>
      <c r="B173" s="67"/>
      <c r="C173" s="67"/>
      <c r="D173" s="67"/>
      <c r="E173" s="6" t="s">
        <v>293</v>
      </c>
      <c r="F173" s="6" t="s">
        <v>294</v>
      </c>
      <c r="G173" s="6" t="s">
        <v>354</v>
      </c>
      <c r="H173" s="10" t="s">
        <v>354</v>
      </c>
      <c r="I173" s="6" t="s">
        <v>354</v>
      </c>
      <c r="J173" s="6" t="s">
        <v>418</v>
      </c>
      <c r="K173" s="6" t="s">
        <v>357</v>
      </c>
      <c r="L173" s="7" t="s">
        <v>292</v>
      </c>
      <c r="M173" s="6"/>
    </row>
    <row r="174" spans="1:13" ht="27" customHeight="1">
      <c r="A174" s="67"/>
      <c r="B174" s="67"/>
      <c r="C174" s="67"/>
      <c r="D174" s="67"/>
      <c r="E174" s="69" t="s">
        <v>298</v>
      </c>
      <c r="F174" s="6" t="s">
        <v>299</v>
      </c>
      <c r="G174" s="6" t="s">
        <v>585</v>
      </c>
      <c r="H174" s="10" t="s">
        <v>402</v>
      </c>
      <c r="I174" s="6" t="s">
        <v>585</v>
      </c>
      <c r="J174" s="6" t="s">
        <v>555</v>
      </c>
      <c r="K174" s="6" t="s">
        <v>304</v>
      </c>
      <c r="L174" s="7" t="s">
        <v>305</v>
      </c>
      <c r="M174" s="6"/>
    </row>
    <row r="175" spans="1:13" ht="27" customHeight="1">
      <c r="A175" s="67"/>
      <c r="B175" s="67"/>
      <c r="C175" s="67"/>
      <c r="D175" s="67"/>
      <c r="E175" s="70"/>
      <c r="F175" s="6" t="s">
        <v>306</v>
      </c>
      <c r="G175" s="6" t="s">
        <v>586</v>
      </c>
      <c r="H175" s="10" t="s">
        <v>586</v>
      </c>
      <c r="I175" s="6" t="s">
        <v>587</v>
      </c>
      <c r="J175" s="6" t="s">
        <v>558</v>
      </c>
      <c r="K175" s="6" t="s">
        <v>304</v>
      </c>
      <c r="L175" s="7" t="s">
        <v>305</v>
      </c>
      <c r="M175" s="6"/>
    </row>
    <row r="176" spans="1:13" ht="27" customHeight="1">
      <c r="A176" s="67"/>
      <c r="B176" s="67"/>
      <c r="C176" s="67"/>
      <c r="D176" s="67"/>
      <c r="E176" s="71"/>
      <c r="F176" s="6" t="s">
        <v>311</v>
      </c>
      <c r="G176" s="6" t="s">
        <v>588</v>
      </c>
      <c r="H176" s="10" t="s">
        <v>588</v>
      </c>
      <c r="I176" s="6" t="s">
        <v>588</v>
      </c>
      <c r="J176" s="6" t="s">
        <v>589</v>
      </c>
      <c r="K176" s="6" t="s">
        <v>395</v>
      </c>
      <c r="L176" s="7" t="s">
        <v>292</v>
      </c>
      <c r="M176" s="6"/>
    </row>
    <row r="177" spans="1:13" ht="27" customHeight="1">
      <c r="A177" s="67"/>
      <c r="B177" s="67" t="s">
        <v>590</v>
      </c>
      <c r="C177" s="67">
        <v>86</v>
      </c>
      <c r="D177" s="67" t="s">
        <v>591</v>
      </c>
      <c r="E177" s="6" t="s">
        <v>285</v>
      </c>
      <c r="F177" s="6" t="s">
        <v>286</v>
      </c>
      <c r="G177" s="6" t="s">
        <v>350</v>
      </c>
      <c r="H177" s="14">
        <v>0.95</v>
      </c>
      <c r="I177" s="6" t="s">
        <v>416</v>
      </c>
      <c r="J177" s="6" t="s">
        <v>417</v>
      </c>
      <c r="K177" s="6" t="s">
        <v>291</v>
      </c>
      <c r="L177" s="7" t="s">
        <v>292</v>
      </c>
      <c r="M177" s="6"/>
    </row>
    <row r="178" spans="1:13" ht="27" customHeight="1">
      <c r="A178" s="67"/>
      <c r="B178" s="67"/>
      <c r="C178" s="67"/>
      <c r="D178" s="67"/>
      <c r="E178" s="6" t="s">
        <v>293</v>
      </c>
      <c r="F178" s="6" t="s">
        <v>294</v>
      </c>
      <c r="G178" s="6" t="s">
        <v>353</v>
      </c>
      <c r="H178" s="10" t="s">
        <v>354</v>
      </c>
      <c r="I178" s="6" t="s">
        <v>355</v>
      </c>
      <c r="J178" s="6" t="s">
        <v>418</v>
      </c>
      <c r="K178" s="6" t="s">
        <v>357</v>
      </c>
      <c r="L178" s="7" t="s">
        <v>292</v>
      </c>
      <c r="M178" s="6"/>
    </row>
    <row r="179" spans="1:13" ht="36" customHeight="1">
      <c r="A179" s="67"/>
      <c r="B179" s="67"/>
      <c r="C179" s="67"/>
      <c r="D179" s="67"/>
      <c r="E179" s="67" t="s">
        <v>298</v>
      </c>
      <c r="F179" s="6" t="s">
        <v>299</v>
      </c>
      <c r="G179" s="6" t="s">
        <v>419</v>
      </c>
      <c r="H179" s="10" t="s">
        <v>402</v>
      </c>
      <c r="I179" s="6" t="s">
        <v>481</v>
      </c>
      <c r="J179" s="6" t="s">
        <v>422</v>
      </c>
      <c r="K179" s="6" t="s">
        <v>304</v>
      </c>
      <c r="L179" s="7" t="s">
        <v>305</v>
      </c>
      <c r="M179" s="6"/>
    </row>
    <row r="180" spans="1:13" ht="27" customHeight="1">
      <c r="A180" s="67"/>
      <c r="B180" s="67"/>
      <c r="C180" s="67"/>
      <c r="D180" s="67"/>
      <c r="E180" s="67"/>
      <c r="F180" s="6" t="s">
        <v>306</v>
      </c>
      <c r="G180" s="6" t="s">
        <v>592</v>
      </c>
      <c r="H180" s="14">
        <v>1</v>
      </c>
      <c r="I180" s="6" t="s">
        <v>482</v>
      </c>
      <c r="J180" s="6" t="s">
        <v>483</v>
      </c>
      <c r="K180" s="6" t="s">
        <v>304</v>
      </c>
      <c r="L180" s="7" t="s">
        <v>305</v>
      </c>
      <c r="M180" s="6"/>
    </row>
    <row r="181" spans="1:13" ht="57.95" customHeight="1">
      <c r="A181" s="67"/>
      <c r="B181" s="67"/>
      <c r="C181" s="67"/>
      <c r="D181" s="67"/>
      <c r="E181" s="67"/>
      <c r="F181" s="6" t="s">
        <v>311</v>
      </c>
      <c r="G181" s="6" t="s">
        <v>593</v>
      </c>
      <c r="H181" s="10" t="s">
        <v>594</v>
      </c>
      <c r="I181" s="6" t="s">
        <v>595</v>
      </c>
      <c r="J181" s="6" t="s">
        <v>596</v>
      </c>
      <c r="K181" s="6" t="s">
        <v>395</v>
      </c>
      <c r="L181" s="7" t="s">
        <v>292</v>
      </c>
      <c r="M181" s="6"/>
    </row>
    <row r="182" spans="1:13" ht="30.95" customHeight="1">
      <c r="A182" s="67"/>
      <c r="B182" s="67" t="s">
        <v>597</v>
      </c>
      <c r="C182" s="67">
        <v>201</v>
      </c>
      <c r="D182" s="67" t="s">
        <v>598</v>
      </c>
      <c r="E182" s="6" t="s">
        <v>285</v>
      </c>
      <c r="F182" s="6" t="s">
        <v>286</v>
      </c>
      <c r="G182" s="6" t="s">
        <v>350</v>
      </c>
      <c r="H182" s="14">
        <v>0.95</v>
      </c>
      <c r="I182" s="6" t="s">
        <v>416</v>
      </c>
      <c r="J182" s="6" t="s">
        <v>417</v>
      </c>
      <c r="K182" s="6" t="s">
        <v>291</v>
      </c>
      <c r="L182" s="7" t="s">
        <v>292</v>
      </c>
      <c r="M182" s="6"/>
    </row>
    <row r="183" spans="1:13" ht="30" customHeight="1">
      <c r="A183" s="67"/>
      <c r="B183" s="67"/>
      <c r="C183" s="67"/>
      <c r="D183" s="67"/>
      <c r="E183" s="6" t="s">
        <v>293</v>
      </c>
      <c r="F183" s="6" t="s">
        <v>294</v>
      </c>
      <c r="G183" s="6" t="s">
        <v>353</v>
      </c>
      <c r="H183" s="10" t="s">
        <v>354</v>
      </c>
      <c r="I183" s="6" t="s">
        <v>599</v>
      </c>
      <c r="J183" s="6" t="s">
        <v>418</v>
      </c>
      <c r="K183" s="6" t="s">
        <v>357</v>
      </c>
      <c r="L183" s="7" t="s">
        <v>292</v>
      </c>
      <c r="M183" s="6"/>
    </row>
    <row r="184" spans="1:13" ht="162" customHeight="1">
      <c r="A184" s="67"/>
      <c r="B184" s="67"/>
      <c r="C184" s="67"/>
      <c r="D184" s="67"/>
      <c r="E184" s="67" t="s">
        <v>298</v>
      </c>
      <c r="F184" s="6" t="s">
        <v>299</v>
      </c>
      <c r="G184" s="6" t="s">
        <v>419</v>
      </c>
      <c r="H184" s="10" t="s">
        <v>402</v>
      </c>
      <c r="I184" s="6" t="s">
        <v>600</v>
      </c>
      <c r="J184" s="6" t="s">
        <v>360</v>
      </c>
      <c r="K184" s="6" t="s">
        <v>304</v>
      </c>
      <c r="L184" s="7" t="s">
        <v>305</v>
      </c>
      <c r="M184" s="6"/>
    </row>
    <row r="185" spans="1:13" ht="41.1" customHeight="1">
      <c r="A185" s="67"/>
      <c r="B185" s="67"/>
      <c r="C185" s="67"/>
      <c r="D185" s="67"/>
      <c r="E185" s="67"/>
      <c r="F185" s="6" t="s">
        <v>306</v>
      </c>
      <c r="G185" s="6" t="s">
        <v>601</v>
      </c>
      <c r="H185" s="14">
        <v>1</v>
      </c>
      <c r="I185" s="6" t="s">
        <v>602</v>
      </c>
      <c r="J185" s="6" t="s">
        <v>603</v>
      </c>
      <c r="K185" s="6" t="s">
        <v>304</v>
      </c>
      <c r="L185" s="7" t="s">
        <v>305</v>
      </c>
      <c r="M185" s="6"/>
    </row>
    <row r="186" spans="1:13" ht="105.95" customHeight="1">
      <c r="A186" s="67"/>
      <c r="B186" s="67"/>
      <c r="C186" s="67"/>
      <c r="D186" s="67"/>
      <c r="E186" s="67"/>
      <c r="F186" s="6" t="s">
        <v>311</v>
      </c>
      <c r="G186" s="6" t="s">
        <v>604</v>
      </c>
      <c r="H186" s="10" t="s">
        <v>605</v>
      </c>
      <c r="I186" s="6" t="s">
        <v>606</v>
      </c>
      <c r="J186" s="6" t="s">
        <v>607</v>
      </c>
      <c r="K186" s="6" t="s">
        <v>395</v>
      </c>
      <c r="L186" s="7" t="s">
        <v>292</v>
      </c>
      <c r="M186" s="6"/>
    </row>
    <row r="187" spans="1:13" ht="27" customHeight="1">
      <c r="A187" s="67"/>
      <c r="B187" s="67" t="s">
        <v>608</v>
      </c>
      <c r="C187" s="67">
        <v>10</v>
      </c>
      <c r="D187" s="67" t="s">
        <v>609</v>
      </c>
      <c r="E187" s="6" t="s">
        <v>285</v>
      </c>
      <c r="F187" s="6" t="s">
        <v>286</v>
      </c>
      <c r="G187" s="6" t="s">
        <v>287</v>
      </c>
      <c r="H187" s="14">
        <v>0.9</v>
      </c>
      <c r="I187" s="6" t="s">
        <v>610</v>
      </c>
      <c r="J187" s="6" t="s">
        <v>352</v>
      </c>
      <c r="K187" s="6" t="s">
        <v>291</v>
      </c>
      <c r="L187" s="7" t="s">
        <v>292</v>
      </c>
      <c r="M187" s="6"/>
    </row>
    <row r="188" spans="1:13" ht="27" customHeight="1">
      <c r="A188" s="67"/>
      <c r="B188" s="67"/>
      <c r="C188" s="67"/>
      <c r="D188" s="67"/>
      <c r="E188" s="6" t="s">
        <v>293</v>
      </c>
      <c r="F188" s="6" t="s">
        <v>294</v>
      </c>
      <c r="G188" s="6" t="s">
        <v>294</v>
      </c>
      <c r="H188" s="10" t="s">
        <v>353</v>
      </c>
      <c r="I188" s="6" t="s">
        <v>354</v>
      </c>
      <c r="J188" s="6" t="s">
        <v>611</v>
      </c>
      <c r="K188" s="6" t="s">
        <v>357</v>
      </c>
      <c r="L188" s="7" t="s">
        <v>292</v>
      </c>
      <c r="M188" s="6"/>
    </row>
    <row r="189" spans="1:13" ht="51.95" customHeight="1">
      <c r="A189" s="67"/>
      <c r="B189" s="67"/>
      <c r="C189" s="67"/>
      <c r="D189" s="67"/>
      <c r="E189" s="67" t="s">
        <v>298</v>
      </c>
      <c r="F189" s="6" t="s">
        <v>299</v>
      </c>
      <c r="G189" s="6" t="s">
        <v>612</v>
      </c>
      <c r="H189" s="10" t="s">
        <v>402</v>
      </c>
      <c r="I189" s="6" t="s">
        <v>609</v>
      </c>
      <c r="J189" s="6" t="s">
        <v>422</v>
      </c>
      <c r="K189" s="6" t="s">
        <v>304</v>
      </c>
      <c r="L189" s="7" t="s">
        <v>305</v>
      </c>
      <c r="M189" s="6"/>
    </row>
    <row r="190" spans="1:13" ht="33.950000000000003" customHeight="1">
      <c r="A190" s="67"/>
      <c r="B190" s="67"/>
      <c r="C190" s="67"/>
      <c r="D190" s="67"/>
      <c r="E190" s="67"/>
      <c r="F190" s="6" t="s">
        <v>306</v>
      </c>
      <c r="G190" s="6" t="s">
        <v>613</v>
      </c>
      <c r="H190" s="14">
        <v>1</v>
      </c>
      <c r="I190" s="6" t="s">
        <v>482</v>
      </c>
      <c r="J190" s="6" t="s">
        <v>614</v>
      </c>
      <c r="K190" s="6" t="s">
        <v>304</v>
      </c>
      <c r="L190" s="7" t="s">
        <v>305</v>
      </c>
      <c r="M190" s="6"/>
    </row>
    <row r="191" spans="1:13" ht="63.95" customHeight="1">
      <c r="A191" s="67"/>
      <c r="B191" s="67"/>
      <c r="C191" s="67"/>
      <c r="D191" s="67"/>
      <c r="E191" s="67"/>
      <c r="F191" s="6" t="s">
        <v>311</v>
      </c>
      <c r="G191" s="6" t="s">
        <v>615</v>
      </c>
      <c r="H191" s="10" t="s">
        <v>616</v>
      </c>
      <c r="I191" s="6" t="s">
        <v>617</v>
      </c>
      <c r="J191" s="6" t="s">
        <v>618</v>
      </c>
      <c r="K191" s="6" t="s">
        <v>326</v>
      </c>
      <c r="L191" s="7" t="s">
        <v>292</v>
      </c>
      <c r="M191" s="6"/>
    </row>
    <row r="192" spans="1:13" ht="30.95" customHeight="1">
      <c r="A192" s="67"/>
      <c r="B192" s="67" t="s">
        <v>619</v>
      </c>
      <c r="C192" s="67">
        <v>4</v>
      </c>
      <c r="D192" s="67" t="s">
        <v>620</v>
      </c>
      <c r="E192" s="6" t="s">
        <v>285</v>
      </c>
      <c r="F192" s="6" t="s">
        <v>286</v>
      </c>
      <c r="G192" s="6" t="s">
        <v>350</v>
      </c>
      <c r="H192" s="14">
        <v>0.95</v>
      </c>
      <c r="I192" s="6" t="s">
        <v>416</v>
      </c>
      <c r="J192" s="6" t="s">
        <v>417</v>
      </c>
      <c r="K192" s="6" t="s">
        <v>291</v>
      </c>
      <c r="L192" s="7" t="s">
        <v>292</v>
      </c>
      <c r="M192" s="6"/>
    </row>
    <row r="193" spans="1:13" ht="27" customHeight="1">
      <c r="A193" s="67"/>
      <c r="B193" s="67"/>
      <c r="C193" s="67"/>
      <c r="D193" s="67"/>
      <c r="E193" s="6" t="s">
        <v>293</v>
      </c>
      <c r="F193" s="6" t="s">
        <v>294</v>
      </c>
      <c r="G193" s="6" t="s">
        <v>353</v>
      </c>
      <c r="H193" s="10" t="s">
        <v>354</v>
      </c>
      <c r="I193" s="6" t="s">
        <v>355</v>
      </c>
      <c r="J193" s="6" t="s">
        <v>418</v>
      </c>
      <c r="K193" s="6" t="s">
        <v>357</v>
      </c>
      <c r="L193" s="7" t="s">
        <v>292</v>
      </c>
      <c r="M193" s="6"/>
    </row>
    <row r="194" spans="1:13" ht="27" customHeight="1">
      <c r="A194" s="67"/>
      <c r="B194" s="67"/>
      <c r="C194" s="67"/>
      <c r="D194" s="67"/>
      <c r="E194" s="67" t="s">
        <v>298</v>
      </c>
      <c r="F194" s="6" t="s">
        <v>299</v>
      </c>
      <c r="G194" s="6" t="s">
        <v>419</v>
      </c>
      <c r="H194" s="10" t="s">
        <v>402</v>
      </c>
      <c r="I194" s="6" t="s">
        <v>621</v>
      </c>
      <c r="J194" s="6" t="s">
        <v>422</v>
      </c>
      <c r="K194" s="6" t="s">
        <v>304</v>
      </c>
      <c r="L194" s="7" t="s">
        <v>305</v>
      </c>
      <c r="M194" s="6"/>
    </row>
    <row r="195" spans="1:13" ht="36.950000000000003" customHeight="1">
      <c r="A195" s="67"/>
      <c r="B195" s="67"/>
      <c r="C195" s="67"/>
      <c r="D195" s="67"/>
      <c r="E195" s="67"/>
      <c r="F195" s="6" t="s">
        <v>306</v>
      </c>
      <c r="G195" s="6" t="s">
        <v>592</v>
      </c>
      <c r="H195" s="14">
        <v>1</v>
      </c>
      <c r="I195" s="6" t="s">
        <v>482</v>
      </c>
      <c r="J195" s="6" t="s">
        <v>483</v>
      </c>
      <c r="K195" s="6" t="s">
        <v>304</v>
      </c>
      <c r="L195" s="7" t="s">
        <v>305</v>
      </c>
      <c r="M195" s="6"/>
    </row>
    <row r="196" spans="1:13" ht="51" customHeight="1">
      <c r="A196" s="67"/>
      <c r="B196" s="67"/>
      <c r="C196" s="67"/>
      <c r="D196" s="67"/>
      <c r="E196" s="67"/>
      <c r="F196" s="6" t="s">
        <v>311</v>
      </c>
      <c r="G196" s="6" t="s">
        <v>622</v>
      </c>
      <c r="H196" s="10" t="s">
        <v>623</v>
      </c>
      <c r="I196" s="6" t="s">
        <v>624</v>
      </c>
      <c r="J196" s="6" t="s">
        <v>487</v>
      </c>
      <c r="K196" s="6" t="s">
        <v>395</v>
      </c>
      <c r="L196" s="7" t="s">
        <v>292</v>
      </c>
      <c r="M196" s="6"/>
    </row>
    <row r="197" spans="1:13" ht="27" customHeight="1">
      <c r="A197" s="67"/>
      <c r="B197" s="67" t="s">
        <v>625</v>
      </c>
      <c r="C197" s="67">
        <v>68</v>
      </c>
      <c r="D197" s="67" t="s">
        <v>626</v>
      </c>
      <c r="E197" s="6" t="s">
        <v>285</v>
      </c>
      <c r="F197" s="6" t="s">
        <v>286</v>
      </c>
      <c r="G197" s="6" t="s">
        <v>627</v>
      </c>
      <c r="H197" s="14">
        <v>0.95</v>
      </c>
      <c r="I197" s="6" t="s">
        <v>627</v>
      </c>
      <c r="J197" s="6" t="s">
        <v>417</v>
      </c>
      <c r="K197" s="6" t="s">
        <v>291</v>
      </c>
      <c r="L197" s="7" t="s">
        <v>292</v>
      </c>
      <c r="M197" s="6"/>
    </row>
    <row r="198" spans="1:13" ht="23.1" customHeight="1">
      <c r="A198" s="67"/>
      <c r="B198" s="67"/>
      <c r="C198" s="67"/>
      <c r="D198" s="67"/>
      <c r="E198" s="6" t="s">
        <v>293</v>
      </c>
      <c r="F198" s="6" t="s">
        <v>294</v>
      </c>
      <c r="G198" s="6" t="s">
        <v>353</v>
      </c>
      <c r="H198" s="10" t="s">
        <v>354</v>
      </c>
      <c r="I198" s="6" t="s">
        <v>628</v>
      </c>
      <c r="J198" s="6" t="s">
        <v>418</v>
      </c>
      <c r="K198" s="6" t="s">
        <v>357</v>
      </c>
      <c r="L198" s="7" t="s">
        <v>292</v>
      </c>
      <c r="M198" s="6"/>
    </row>
    <row r="199" spans="1:13" ht="54.95" customHeight="1">
      <c r="A199" s="67"/>
      <c r="B199" s="67"/>
      <c r="C199" s="67"/>
      <c r="D199" s="67"/>
      <c r="E199" s="67" t="s">
        <v>298</v>
      </c>
      <c r="F199" s="6" t="s">
        <v>299</v>
      </c>
      <c r="G199" s="6" t="s">
        <v>629</v>
      </c>
      <c r="H199" s="10" t="s">
        <v>402</v>
      </c>
      <c r="I199" s="6" t="s">
        <v>630</v>
      </c>
      <c r="J199" s="6" t="s">
        <v>422</v>
      </c>
      <c r="K199" s="6" t="s">
        <v>304</v>
      </c>
      <c r="L199" s="7" t="s">
        <v>305</v>
      </c>
      <c r="M199" s="6"/>
    </row>
    <row r="200" spans="1:13" ht="30" customHeight="1">
      <c r="A200" s="67"/>
      <c r="B200" s="67"/>
      <c r="C200" s="67"/>
      <c r="D200" s="67"/>
      <c r="E200" s="67"/>
      <c r="F200" s="6" t="s">
        <v>306</v>
      </c>
      <c r="G200" s="6" t="s">
        <v>631</v>
      </c>
      <c r="H200" s="14">
        <v>1</v>
      </c>
      <c r="I200" s="6" t="s">
        <v>632</v>
      </c>
      <c r="J200" s="6" t="s">
        <v>483</v>
      </c>
      <c r="K200" s="6" t="s">
        <v>304</v>
      </c>
      <c r="L200" s="7" t="s">
        <v>305</v>
      </c>
      <c r="M200" s="6"/>
    </row>
    <row r="201" spans="1:13" ht="78" customHeight="1">
      <c r="A201" s="67"/>
      <c r="B201" s="67"/>
      <c r="C201" s="67"/>
      <c r="D201" s="67"/>
      <c r="E201" s="67"/>
      <c r="F201" s="6" t="s">
        <v>311</v>
      </c>
      <c r="G201" s="6" t="s">
        <v>633</v>
      </c>
      <c r="H201" s="10" t="s">
        <v>634</v>
      </c>
      <c r="I201" s="15" t="s">
        <v>635</v>
      </c>
      <c r="J201" s="6" t="s">
        <v>636</v>
      </c>
      <c r="K201" s="6" t="s">
        <v>395</v>
      </c>
      <c r="L201" s="7" t="s">
        <v>292</v>
      </c>
      <c r="M201" s="6"/>
    </row>
    <row r="202" spans="1:13" ht="29.1" customHeight="1">
      <c r="A202" s="67"/>
      <c r="B202" s="67" t="s">
        <v>637</v>
      </c>
      <c r="C202" s="67">
        <v>550.34</v>
      </c>
      <c r="D202" s="67" t="s">
        <v>638</v>
      </c>
      <c r="E202" s="6" t="s">
        <v>285</v>
      </c>
      <c r="F202" s="6" t="s">
        <v>286</v>
      </c>
      <c r="G202" s="6" t="s">
        <v>304</v>
      </c>
      <c r="H202" s="10" t="s">
        <v>304</v>
      </c>
      <c r="I202" s="6" t="s">
        <v>304</v>
      </c>
      <c r="J202" s="6" t="s">
        <v>304</v>
      </c>
      <c r="K202" s="6" t="s">
        <v>304</v>
      </c>
      <c r="L202" s="7" t="s">
        <v>304</v>
      </c>
      <c r="M202" s="6"/>
    </row>
    <row r="203" spans="1:13" ht="21.95" customHeight="1">
      <c r="A203" s="67"/>
      <c r="B203" s="67"/>
      <c r="C203" s="67"/>
      <c r="D203" s="67"/>
      <c r="E203" s="6" t="s">
        <v>293</v>
      </c>
      <c r="F203" s="6" t="s">
        <v>294</v>
      </c>
      <c r="G203" s="6" t="s">
        <v>353</v>
      </c>
      <c r="H203" s="10" t="s">
        <v>354</v>
      </c>
      <c r="I203" s="6" t="s">
        <v>639</v>
      </c>
      <c r="J203" s="6" t="s">
        <v>418</v>
      </c>
      <c r="K203" s="6" t="s">
        <v>357</v>
      </c>
      <c r="L203" s="7" t="s">
        <v>292</v>
      </c>
      <c r="M203" s="6"/>
    </row>
    <row r="204" spans="1:13" ht="27" customHeight="1">
      <c r="A204" s="67"/>
      <c r="B204" s="67"/>
      <c r="C204" s="67"/>
      <c r="D204" s="67"/>
      <c r="E204" s="67" t="s">
        <v>298</v>
      </c>
      <c r="F204" s="6" t="s">
        <v>299</v>
      </c>
      <c r="G204" s="6" t="s">
        <v>640</v>
      </c>
      <c r="H204" s="10" t="s">
        <v>641</v>
      </c>
      <c r="I204" s="6" t="s">
        <v>641</v>
      </c>
      <c r="J204" s="6" t="s">
        <v>642</v>
      </c>
      <c r="K204" s="6" t="s">
        <v>304</v>
      </c>
      <c r="L204" s="7" t="s">
        <v>305</v>
      </c>
      <c r="M204" s="6"/>
    </row>
    <row r="205" spans="1:13" ht="27" customHeight="1">
      <c r="A205" s="67"/>
      <c r="B205" s="67"/>
      <c r="C205" s="67"/>
      <c r="D205" s="67"/>
      <c r="E205" s="67"/>
      <c r="F205" s="6" t="s">
        <v>306</v>
      </c>
      <c r="G205" s="6" t="s">
        <v>643</v>
      </c>
      <c r="H205" s="10" t="s">
        <v>644</v>
      </c>
      <c r="I205" s="6" t="s">
        <v>644</v>
      </c>
      <c r="J205" s="6" t="s">
        <v>645</v>
      </c>
      <c r="K205" s="6" t="s">
        <v>304</v>
      </c>
      <c r="L205" s="7" t="s">
        <v>305</v>
      </c>
      <c r="M205" s="6"/>
    </row>
    <row r="206" spans="1:13" ht="18.95" customHeight="1">
      <c r="A206" s="67"/>
      <c r="B206" s="67"/>
      <c r="C206" s="67"/>
      <c r="D206" s="67"/>
      <c r="E206" s="67"/>
      <c r="F206" s="6" t="s">
        <v>311</v>
      </c>
      <c r="G206" s="6" t="s">
        <v>304</v>
      </c>
      <c r="H206" s="10" t="s">
        <v>304</v>
      </c>
      <c r="I206" s="6" t="s">
        <v>304</v>
      </c>
      <c r="J206" s="6" t="s">
        <v>304</v>
      </c>
      <c r="K206" s="6" t="s">
        <v>304</v>
      </c>
      <c r="L206" s="7" t="s">
        <v>304</v>
      </c>
      <c r="M206" s="6"/>
    </row>
    <row r="207" spans="1:13" ht="27" customHeight="1">
      <c r="A207" s="67"/>
      <c r="B207" s="67" t="s">
        <v>646</v>
      </c>
      <c r="C207" s="67">
        <v>10732.51</v>
      </c>
      <c r="D207" s="67" t="s">
        <v>647</v>
      </c>
      <c r="E207" s="6" t="s">
        <v>285</v>
      </c>
      <c r="F207" s="6" t="s">
        <v>286</v>
      </c>
      <c r="G207" s="6" t="s">
        <v>648</v>
      </c>
      <c r="H207" s="14">
        <v>0.95</v>
      </c>
      <c r="I207" s="6" t="s">
        <v>416</v>
      </c>
      <c r="J207" s="6" t="s">
        <v>417</v>
      </c>
      <c r="K207" s="6" t="s">
        <v>291</v>
      </c>
      <c r="L207" s="7" t="s">
        <v>292</v>
      </c>
      <c r="M207" s="6"/>
    </row>
    <row r="208" spans="1:13" ht="21" customHeight="1">
      <c r="A208" s="67"/>
      <c r="B208" s="67"/>
      <c r="C208" s="67"/>
      <c r="D208" s="67"/>
      <c r="E208" s="6" t="s">
        <v>293</v>
      </c>
      <c r="F208" s="6" t="s">
        <v>294</v>
      </c>
      <c r="G208" s="6" t="s">
        <v>353</v>
      </c>
      <c r="H208" s="10" t="s">
        <v>354</v>
      </c>
      <c r="I208" s="6" t="s">
        <v>355</v>
      </c>
      <c r="J208" s="6" t="s">
        <v>418</v>
      </c>
      <c r="K208" s="6" t="s">
        <v>291</v>
      </c>
      <c r="L208" s="7" t="s">
        <v>292</v>
      </c>
      <c r="M208" s="6"/>
    </row>
    <row r="209" spans="1:13" ht="39.950000000000003" customHeight="1">
      <c r="A209" s="67"/>
      <c r="B209" s="67"/>
      <c r="C209" s="67"/>
      <c r="D209" s="67"/>
      <c r="E209" s="67" t="s">
        <v>298</v>
      </c>
      <c r="F209" s="67" t="s">
        <v>299</v>
      </c>
      <c r="G209" s="6" t="s">
        <v>649</v>
      </c>
      <c r="H209" s="10" t="s">
        <v>650</v>
      </c>
      <c r="I209" s="6" t="s">
        <v>651</v>
      </c>
      <c r="J209" s="6" t="s">
        <v>652</v>
      </c>
      <c r="K209" s="6" t="s">
        <v>304</v>
      </c>
      <c r="L209" s="7" t="s">
        <v>305</v>
      </c>
      <c r="M209" s="6"/>
    </row>
    <row r="210" spans="1:13" ht="39.950000000000003" customHeight="1">
      <c r="A210" s="67"/>
      <c r="B210" s="67"/>
      <c r="C210" s="67"/>
      <c r="D210" s="67"/>
      <c r="E210" s="67"/>
      <c r="F210" s="67"/>
      <c r="G210" s="6" t="s">
        <v>649</v>
      </c>
      <c r="H210" s="10" t="s">
        <v>650</v>
      </c>
      <c r="I210" s="6" t="s">
        <v>653</v>
      </c>
      <c r="J210" s="6" t="s">
        <v>652</v>
      </c>
      <c r="K210" s="6" t="s">
        <v>304</v>
      </c>
      <c r="L210" s="7" t="s">
        <v>305</v>
      </c>
      <c r="M210" s="6"/>
    </row>
    <row r="211" spans="1:13" ht="39.950000000000003" customHeight="1">
      <c r="A211" s="67"/>
      <c r="B211" s="67"/>
      <c r="C211" s="67"/>
      <c r="D211" s="67"/>
      <c r="E211" s="67"/>
      <c r="F211" s="67"/>
      <c r="G211" s="6" t="s">
        <v>654</v>
      </c>
      <c r="H211" s="10" t="s">
        <v>650</v>
      </c>
      <c r="I211" s="6" t="s">
        <v>655</v>
      </c>
      <c r="J211" s="6" t="s">
        <v>652</v>
      </c>
      <c r="K211" s="6" t="s">
        <v>304</v>
      </c>
      <c r="L211" s="7" t="s">
        <v>305</v>
      </c>
      <c r="M211" s="6"/>
    </row>
    <row r="212" spans="1:13" ht="39.950000000000003" customHeight="1">
      <c r="A212" s="67"/>
      <c r="B212" s="67"/>
      <c r="C212" s="67"/>
      <c r="D212" s="67"/>
      <c r="E212" s="67"/>
      <c r="F212" s="67" t="s">
        <v>306</v>
      </c>
      <c r="G212" s="6" t="s">
        <v>656</v>
      </c>
      <c r="H212" s="14">
        <v>1</v>
      </c>
      <c r="I212" s="6" t="s">
        <v>657</v>
      </c>
      <c r="J212" s="6" t="s">
        <v>589</v>
      </c>
      <c r="K212" s="6" t="s">
        <v>304</v>
      </c>
      <c r="L212" s="7" t="s">
        <v>305</v>
      </c>
      <c r="M212" s="6"/>
    </row>
    <row r="213" spans="1:13" ht="44.1" customHeight="1">
      <c r="A213" s="67"/>
      <c r="B213" s="67"/>
      <c r="C213" s="67"/>
      <c r="D213" s="67"/>
      <c r="E213" s="67"/>
      <c r="F213" s="67"/>
      <c r="G213" s="6" t="s">
        <v>658</v>
      </c>
      <c r="H213" s="14">
        <v>1</v>
      </c>
      <c r="I213" s="6" t="s">
        <v>659</v>
      </c>
      <c r="J213" s="6" t="s">
        <v>589</v>
      </c>
      <c r="K213" s="6" t="s">
        <v>304</v>
      </c>
      <c r="L213" s="7" t="s">
        <v>305</v>
      </c>
      <c r="M213" s="6"/>
    </row>
    <row r="214" spans="1:13" ht="42" customHeight="1">
      <c r="A214" s="67"/>
      <c r="B214" s="67"/>
      <c r="C214" s="67"/>
      <c r="D214" s="67"/>
      <c r="E214" s="67"/>
      <c r="F214" s="67"/>
      <c r="G214" s="6" t="s">
        <v>660</v>
      </c>
      <c r="H214" s="14">
        <v>1</v>
      </c>
      <c r="I214" s="15" t="s">
        <v>661</v>
      </c>
      <c r="J214" s="6" t="s">
        <v>589</v>
      </c>
      <c r="K214" s="6" t="s">
        <v>304</v>
      </c>
      <c r="L214" s="7" t="s">
        <v>305</v>
      </c>
      <c r="M214" s="6"/>
    </row>
    <row r="215" spans="1:13" ht="33.950000000000003" customHeight="1">
      <c r="A215" s="67"/>
      <c r="B215" s="67"/>
      <c r="C215" s="67"/>
      <c r="D215" s="67"/>
      <c r="E215" s="67"/>
      <c r="F215" s="67" t="s">
        <v>311</v>
      </c>
      <c r="G215" s="6" t="s">
        <v>662</v>
      </c>
      <c r="H215" s="14">
        <v>1</v>
      </c>
      <c r="I215" s="15" t="s">
        <v>663</v>
      </c>
      <c r="J215" s="6" t="s">
        <v>589</v>
      </c>
      <c r="K215" s="6" t="s">
        <v>291</v>
      </c>
      <c r="L215" s="7" t="s">
        <v>292</v>
      </c>
      <c r="M215" s="6"/>
    </row>
    <row r="216" spans="1:13" ht="27.95" customHeight="1">
      <c r="A216" s="67"/>
      <c r="B216" s="67"/>
      <c r="C216" s="67"/>
      <c r="D216" s="67"/>
      <c r="E216" s="67"/>
      <c r="F216" s="67"/>
      <c r="G216" s="6" t="s">
        <v>664</v>
      </c>
      <c r="H216" s="10">
        <v>13</v>
      </c>
      <c r="I216" s="16" t="s">
        <v>665</v>
      </c>
      <c r="J216" s="6" t="s">
        <v>666</v>
      </c>
      <c r="K216" s="6" t="s">
        <v>667</v>
      </c>
      <c r="L216" s="7" t="s">
        <v>292</v>
      </c>
      <c r="M216" s="6"/>
    </row>
    <row r="217" spans="1:13" ht="54.95" customHeight="1">
      <c r="A217" s="67"/>
      <c r="B217" s="67"/>
      <c r="C217" s="67"/>
      <c r="D217" s="67"/>
      <c r="E217" s="67"/>
      <c r="F217" s="67"/>
      <c r="G217" s="6" t="s">
        <v>668</v>
      </c>
      <c r="H217" s="10">
        <v>7</v>
      </c>
      <c r="I217" s="15" t="s">
        <v>669</v>
      </c>
      <c r="J217" s="6" t="s">
        <v>666</v>
      </c>
      <c r="K217" s="6" t="s">
        <v>667</v>
      </c>
      <c r="L217" s="7" t="s">
        <v>292</v>
      </c>
      <c r="M217" s="6"/>
    </row>
    <row r="218" spans="1:13" ht="27" customHeight="1">
      <c r="A218" s="67"/>
      <c r="B218" s="67" t="s">
        <v>670</v>
      </c>
      <c r="C218" s="67">
        <v>1530</v>
      </c>
      <c r="D218" s="67" t="s">
        <v>671</v>
      </c>
      <c r="E218" s="6" t="s">
        <v>285</v>
      </c>
      <c r="F218" s="6" t="s">
        <v>286</v>
      </c>
      <c r="G218" s="6" t="s">
        <v>287</v>
      </c>
      <c r="H218" s="10" t="s">
        <v>288</v>
      </c>
      <c r="I218" s="6" t="s">
        <v>289</v>
      </c>
      <c r="J218" s="6" t="s">
        <v>290</v>
      </c>
      <c r="K218" s="6" t="s">
        <v>291</v>
      </c>
      <c r="L218" s="7" t="s">
        <v>292</v>
      </c>
      <c r="M218" s="6"/>
    </row>
    <row r="219" spans="1:13" ht="27" customHeight="1">
      <c r="A219" s="67"/>
      <c r="B219" s="67"/>
      <c r="C219" s="67"/>
      <c r="D219" s="67"/>
      <c r="E219" s="6" t="s">
        <v>293</v>
      </c>
      <c r="F219" s="6" t="s">
        <v>294</v>
      </c>
      <c r="G219" s="6" t="s">
        <v>318</v>
      </c>
      <c r="H219" s="10" t="s">
        <v>296</v>
      </c>
      <c r="I219" s="17">
        <v>1</v>
      </c>
      <c r="J219" s="6" t="s">
        <v>297</v>
      </c>
      <c r="K219" s="6" t="s">
        <v>291</v>
      </c>
      <c r="L219" s="7" t="s">
        <v>292</v>
      </c>
      <c r="M219" s="6"/>
    </row>
    <row r="220" spans="1:13" ht="27" customHeight="1">
      <c r="A220" s="67"/>
      <c r="B220" s="67"/>
      <c r="C220" s="67"/>
      <c r="D220" s="67"/>
      <c r="E220" s="67" t="s">
        <v>298</v>
      </c>
      <c r="F220" s="6" t="s">
        <v>299</v>
      </c>
      <c r="G220" s="6" t="s">
        <v>672</v>
      </c>
      <c r="H220" s="10" t="s">
        <v>300</v>
      </c>
      <c r="I220" s="17">
        <v>1</v>
      </c>
      <c r="J220" s="6" t="s">
        <v>320</v>
      </c>
      <c r="K220" s="6" t="s">
        <v>291</v>
      </c>
      <c r="L220" s="7" t="s">
        <v>292</v>
      </c>
      <c r="M220" s="6"/>
    </row>
    <row r="221" spans="1:13" ht="27" customHeight="1">
      <c r="A221" s="67"/>
      <c r="B221" s="67"/>
      <c r="C221" s="67"/>
      <c r="D221" s="67"/>
      <c r="E221" s="67"/>
      <c r="F221" s="6" t="s">
        <v>306</v>
      </c>
      <c r="G221" s="6" t="s">
        <v>321</v>
      </c>
      <c r="H221" s="10" t="s">
        <v>307</v>
      </c>
      <c r="I221" s="6" t="s">
        <v>308</v>
      </c>
      <c r="J221" s="6" t="s">
        <v>309</v>
      </c>
      <c r="K221" s="6" t="s">
        <v>310</v>
      </c>
      <c r="L221" s="7" t="s">
        <v>305</v>
      </c>
      <c r="M221" s="6"/>
    </row>
    <row r="222" spans="1:13" ht="27" customHeight="1">
      <c r="A222" s="67"/>
      <c r="B222" s="67"/>
      <c r="C222" s="67"/>
      <c r="D222" s="67"/>
      <c r="E222" s="67"/>
      <c r="F222" s="6" t="s">
        <v>311</v>
      </c>
      <c r="G222" s="6" t="s">
        <v>322</v>
      </c>
      <c r="H222" s="10" t="s">
        <v>673</v>
      </c>
      <c r="I222" s="6" t="s">
        <v>674</v>
      </c>
      <c r="J222" s="6" t="s">
        <v>675</v>
      </c>
      <c r="K222" s="6" t="s">
        <v>676</v>
      </c>
      <c r="L222" s="7" t="s">
        <v>292</v>
      </c>
      <c r="M222" s="6"/>
    </row>
    <row r="223" spans="1:13" ht="27" customHeight="1">
      <c r="A223" s="67"/>
      <c r="B223" s="67" t="s">
        <v>677</v>
      </c>
      <c r="C223" s="67">
        <v>3900</v>
      </c>
      <c r="D223" s="67" t="s">
        <v>678</v>
      </c>
      <c r="E223" s="6" t="s">
        <v>285</v>
      </c>
      <c r="F223" s="6" t="s">
        <v>286</v>
      </c>
      <c r="G223" s="6" t="s">
        <v>287</v>
      </c>
      <c r="H223" s="10" t="s">
        <v>288</v>
      </c>
      <c r="I223" s="6" t="s">
        <v>289</v>
      </c>
      <c r="J223" s="6" t="s">
        <v>290</v>
      </c>
      <c r="K223" s="6" t="s">
        <v>291</v>
      </c>
      <c r="L223" s="7" t="s">
        <v>292</v>
      </c>
      <c r="M223" s="6"/>
    </row>
    <row r="224" spans="1:13" ht="27" customHeight="1">
      <c r="A224" s="67"/>
      <c r="B224" s="67"/>
      <c r="C224" s="67"/>
      <c r="D224" s="67"/>
      <c r="E224" s="6" t="s">
        <v>293</v>
      </c>
      <c r="F224" s="6" t="s">
        <v>294</v>
      </c>
      <c r="G224" s="6" t="s">
        <v>318</v>
      </c>
      <c r="H224" s="10" t="s">
        <v>296</v>
      </c>
      <c r="I224" s="17">
        <v>1</v>
      </c>
      <c r="J224" s="6" t="s">
        <v>297</v>
      </c>
      <c r="K224" s="6" t="s">
        <v>291</v>
      </c>
      <c r="L224" s="7" t="s">
        <v>292</v>
      </c>
      <c r="M224" s="6"/>
    </row>
    <row r="225" spans="1:13" ht="27" customHeight="1">
      <c r="A225" s="67"/>
      <c r="B225" s="67"/>
      <c r="C225" s="67"/>
      <c r="D225" s="67"/>
      <c r="E225" s="67" t="s">
        <v>298</v>
      </c>
      <c r="F225" s="6" t="s">
        <v>299</v>
      </c>
      <c r="G225" s="6" t="s">
        <v>679</v>
      </c>
      <c r="H225" s="10" t="s">
        <v>300</v>
      </c>
      <c r="I225" s="17">
        <v>1</v>
      </c>
      <c r="J225" s="6" t="s">
        <v>320</v>
      </c>
      <c r="K225" s="6" t="s">
        <v>291</v>
      </c>
      <c r="L225" s="7" t="s">
        <v>292</v>
      </c>
      <c r="M225" s="6"/>
    </row>
    <row r="226" spans="1:13" ht="27" customHeight="1">
      <c r="A226" s="67"/>
      <c r="B226" s="67"/>
      <c r="C226" s="67"/>
      <c r="D226" s="67"/>
      <c r="E226" s="67"/>
      <c r="F226" s="6" t="s">
        <v>306</v>
      </c>
      <c r="G226" s="6" t="s">
        <v>321</v>
      </c>
      <c r="H226" s="10" t="s">
        <v>307</v>
      </c>
      <c r="I226" s="6" t="s">
        <v>308</v>
      </c>
      <c r="J226" s="6" t="s">
        <v>309</v>
      </c>
      <c r="K226" s="6" t="s">
        <v>310</v>
      </c>
      <c r="L226" s="7" t="s">
        <v>305</v>
      </c>
      <c r="M226" s="6"/>
    </row>
    <row r="227" spans="1:13" ht="27" customHeight="1">
      <c r="A227" s="67"/>
      <c r="B227" s="67"/>
      <c r="C227" s="67"/>
      <c r="D227" s="67"/>
      <c r="E227" s="67"/>
      <c r="F227" s="6" t="s">
        <v>311</v>
      </c>
      <c r="G227" s="6" t="s">
        <v>322</v>
      </c>
      <c r="H227" s="10" t="s">
        <v>680</v>
      </c>
      <c r="I227" s="6" t="s">
        <v>681</v>
      </c>
      <c r="J227" s="6" t="s">
        <v>675</v>
      </c>
      <c r="K227" s="6" t="s">
        <v>676</v>
      </c>
      <c r="L227" s="7" t="s">
        <v>292</v>
      </c>
      <c r="M227" s="6"/>
    </row>
    <row r="228" spans="1:13" ht="27" customHeight="1">
      <c r="A228" s="67"/>
      <c r="B228" s="67" t="s">
        <v>682</v>
      </c>
      <c r="C228" s="67">
        <v>140</v>
      </c>
      <c r="D228" s="67" t="s">
        <v>683</v>
      </c>
      <c r="E228" s="6" t="s">
        <v>285</v>
      </c>
      <c r="F228" s="6" t="s">
        <v>286</v>
      </c>
      <c r="G228" s="6" t="s">
        <v>684</v>
      </c>
      <c r="H228" s="10" t="s">
        <v>685</v>
      </c>
      <c r="I228" s="6" t="s">
        <v>289</v>
      </c>
      <c r="J228" s="6" t="s">
        <v>290</v>
      </c>
      <c r="K228" s="6" t="s">
        <v>291</v>
      </c>
      <c r="L228" s="7" t="s">
        <v>292</v>
      </c>
      <c r="M228" s="6"/>
    </row>
    <row r="229" spans="1:13" ht="27" customHeight="1">
      <c r="A229" s="67"/>
      <c r="B229" s="67"/>
      <c r="C229" s="67"/>
      <c r="D229" s="67"/>
      <c r="E229" s="6" t="s">
        <v>293</v>
      </c>
      <c r="F229" s="6" t="s">
        <v>294</v>
      </c>
      <c r="G229" s="6" t="s">
        <v>686</v>
      </c>
      <c r="H229" s="10" t="s">
        <v>379</v>
      </c>
      <c r="I229" s="6" t="s">
        <v>687</v>
      </c>
      <c r="J229" s="6" t="s">
        <v>418</v>
      </c>
      <c r="K229" s="6" t="s">
        <v>357</v>
      </c>
      <c r="L229" s="7" t="s">
        <v>292</v>
      </c>
      <c r="M229" s="6"/>
    </row>
    <row r="230" spans="1:13" ht="27" customHeight="1">
      <c r="A230" s="67"/>
      <c r="B230" s="67"/>
      <c r="C230" s="67"/>
      <c r="D230" s="67"/>
      <c r="E230" s="67" t="s">
        <v>298</v>
      </c>
      <c r="F230" s="6" t="s">
        <v>299</v>
      </c>
      <c r="G230" s="6" t="s">
        <v>688</v>
      </c>
      <c r="H230" s="10" t="s">
        <v>688</v>
      </c>
      <c r="I230" s="6" t="s">
        <v>689</v>
      </c>
      <c r="J230" s="6" t="s">
        <v>690</v>
      </c>
      <c r="K230" s="6" t="s">
        <v>691</v>
      </c>
      <c r="L230" s="7" t="s">
        <v>305</v>
      </c>
      <c r="M230" s="6"/>
    </row>
    <row r="231" spans="1:13" ht="27" customHeight="1">
      <c r="A231" s="67"/>
      <c r="B231" s="67"/>
      <c r="C231" s="67"/>
      <c r="D231" s="67"/>
      <c r="E231" s="67"/>
      <c r="F231" s="6" t="s">
        <v>306</v>
      </c>
      <c r="G231" s="6" t="s">
        <v>692</v>
      </c>
      <c r="H231" s="10" t="s">
        <v>307</v>
      </c>
      <c r="I231" s="6" t="s">
        <v>308</v>
      </c>
      <c r="J231" s="6" t="s">
        <v>309</v>
      </c>
      <c r="K231" s="6" t="s">
        <v>310</v>
      </c>
      <c r="L231" s="7" t="s">
        <v>305</v>
      </c>
      <c r="M231" s="6"/>
    </row>
    <row r="232" spans="1:13" ht="27" customHeight="1">
      <c r="A232" s="67"/>
      <c r="B232" s="67"/>
      <c r="C232" s="67"/>
      <c r="D232" s="67"/>
      <c r="E232" s="67"/>
      <c r="F232" s="6" t="s">
        <v>311</v>
      </c>
      <c r="G232" s="6" t="s">
        <v>304</v>
      </c>
      <c r="H232" s="10" t="s">
        <v>304</v>
      </c>
      <c r="I232" s="6" t="s">
        <v>304</v>
      </c>
      <c r="J232" s="6" t="s">
        <v>304</v>
      </c>
      <c r="K232" s="6" t="s">
        <v>304</v>
      </c>
      <c r="L232" s="7" t="s">
        <v>304</v>
      </c>
      <c r="M232" s="6"/>
    </row>
    <row r="233" spans="1:13" ht="27" customHeight="1">
      <c r="A233" s="67"/>
      <c r="B233" s="67" t="s">
        <v>693</v>
      </c>
      <c r="C233" s="67">
        <v>12227.04</v>
      </c>
      <c r="D233" s="67" t="s">
        <v>694</v>
      </c>
      <c r="E233" s="6" t="s">
        <v>285</v>
      </c>
      <c r="F233" s="6" t="s">
        <v>286</v>
      </c>
      <c r="G233" s="6" t="s">
        <v>287</v>
      </c>
      <c r="H233" s="10" t="s">
        <v>288</v>
      </c>
      <c r="I233" s="6" t="s">
        <v>289</v>
      </c>
      <c r="J233" s="6" t="s">
        <v>290</v>
      </c>
      <c r="K233" s="6" t="s">
        <v>291</v>
      </c>
      <c r="L233" s="7" t="s">
        <v>292</v>
      </c>
      <c r="M233" s="6"/>
    </row>
    <row r="234" spans="1:13" ht="27" customHeight="1">
      <c r="A234" s="67"/>
      <c r="B234" s="67"/>
      <c r="C234" s="67"/>
      <c r="D234" s="67"/>
      <c r="E234" s="6" t="s">
        <v>293</v>
      </c>
      <c r="F234" s="6" t="s">
        <v>294</v>
      </c>
      <c r="G234" s="6" t="s">
        <v>686</v>
      </c>
      <c r="H234" s="10" t="s">
        <v>379</v>
      </c>
      <c r="I234" s="6" t="s">
        <v>687</v>
      </c>
      <c r="J234" s="6" t="s">
        <v>418</v>
      </c>
      <c r="K234" s="6" t="s">
        <v>357</v>
      </c>
      <c r="L234" s="7" t="s">
        <v>292</v>
      </c>
      <c r="M234" s="6"/>
    </row>
    <row r="235" spans="1:13" ht="27" customHeight="1">
      <c r="A235" s="67"/>
      <c r="B235" s="67"/>
      <c r="C235" s="67"/>
      <c r="D235" s="67"/>
      <c r="E235" s="67" t="s">
        <v>298</v>
      </c>
      <c r="F235" s="6" t="s">
        <v>299</v>
      </c>
      <c r="G235" s="6" t="s">
        <v>695</v>
      </c>
      <c r="H235" s="10" t="s">
        <v>696</v>
      </c>
      <c r="I235" s="6" t="s">
        <v>697</v>
      </c>
      <c r="J235" s="6" t="s">
        <v>698</v>
      </c>
      <c r="K235" s="6" t="s">
        <v>304</v>
      </c>
      <c r="L235" s="7" t="s">
        <v>305</v>
      </c>
      <c r="M235" s="6"/>
    </row>
    <row r="236" spans="1:13" ht="27" customHeight="1">
      <c r="A236" s="67"/>
      <c r="B236" s="67"/>
      <c r="C236" s="67"/>
      <c r="D236" s="67"/>
      <c r="E236" s="67"/>
      <c r="F236" s="6" t="s">
        <v>306</v>
      </c>
      <c r="G236" s="6" t="s">
        <v>699</v>
      </c>
      <c r="H236" s="10" t="s">
        <v>307</v>
      </c>
      <c r="I236" s="6" t="s">
        <v>308</v>
      </c>
      <c r="J236" s="6" t="s">
        <v>309</v>
      </c>
      <c r="K236" s="6" t="s">
        <v>310</v>
      </c>
      <c r="L236" s="7" t="s">
        <v>305</v>
      </c>
      <c r="M236" s="6"/>
    </row>
    <row r="237" spans="1:13" ht="27" customHeight="1">
      <c r="A237" s="67"/>
      <c r="B237" s="67"/>
      <c r="C237" s="67"/>
      <c r="D237" s="67"/>
      <c r="E237" s="67"/>
      <c r="F237" s="6" t="s">
        <v>311</v>
      </c>
      <c r="G237" s="6" t="s">
        <v>304</v>
      </c>
      <c r="H237" s="10" t="s">
        <v>304</v>
      </c>
      <c r="I237" s="6" t="s">
        <v>304</v>
      </c>
      <c r="J237" s="6" t="s">
        <v>304</v>
      </c>
      <c r="K237" s="6" t="s">
        <v>304</v>
      </c>
      <c r="L237" s="7" t="s">
        <v>304</v>
      </c>
      <c r="M237" s="6"/>
    </row>
    <row r="238" spans="1:13" ht="27" customHeight="1">
      <c r="A238" s="67"/>
      <c r="B238" s="67" t="s">
        <v>700</v>
      </c>
      <c r="C238" s="67">
        <v>28596.12</v>
      </c>
      <c r="D238" s="67" t="s">
        <v>701</v>
      </c>
      <c r="E238" s="6" t="s">
        <v>285</v>
      </c>
      <c r="F238" s="6" t="s">
        <v>304</v>
      </c>
      <c r="G238" s="6" t="s">
        <v>304</v>
      </c>
      <c r="H238" s="10" t="s">
        <v>304</v>
      </c>
      <c r="I238" s="6" t="s">
        <v>304</v>
      </c>
      <c r="J238" s="6" t="s">
        <v>304</v>
      </c>
      <c r="K238" s="6" t="s">
        <v>304</v>
      </c>
      <c r="L238" s="7" t="s">
        <v>304</v>
      </c>
      <c r="M238" s="6"/>
    </row>
    <row r="239" spans="1:13" ht="36" customHeight="1">
      <c r="A239" s="67"/>
      <c r="B239" s="67"/>
      <c r="C239" s="67"/>
      <c r="D239" s="67"/>
      <c r="E239" s="6" t="s">
        <v>293</v>
      </c>
      <c r="F239" s="6" t="s">
        <v>294</v>
      </c>
      <c r="G239" s="6" t="s">
        <v>379</v>
      </c>
      <c r="H239" s="10" t="s">
        <v>379</v>
      </c>
      <c r="I239" s="6" t="s">
        <v>381</v>
      </c>
      <c r="J239" s="6" t="s">
        <v>382</v>
      </c>
      <c r="K239" s="6" t="s">
        <v>291</v>
      </c>
      <c r="L239" s="7" t="s">
        <v>292</v>
      </c>
      <c r="M239" s="6"/>
    </row>
    <row r="240" spans="1:13" ht="36.950000000000003" customHeight="1">
      <c r="A240" s="67"/>
      <c r="B240" s="67"/>
      <c r="C240" s="67"/>
      <c r="D240" s="67"/>
      <c r="E240" s="67" t="s">
        <v>298</v>
      </c>
      <c r="F240" s="6" t="s">
        <v>299</v>
      </c>
      <c r="G240" s="6" t="s">
        <v>702</v>
      </c>
      <c r="H240" s="10" t="s">
        <v>702</v>
      </c>
      <c r="I240" s="6" t="s">
        <v>702</v>
      </c>
      <c r="J240" s="6" t="s">
        <v>703</v>
      </c>
      <c r="K240" s="6" t="s">
        <v>304</v>
      </c>
      <c r="L240" s="7" t="s">
        <v>305</v>
      </c>
      <c r="M240" s="6"/>
    </row>
    <row r="241" spans="1:13" ht="45" customHeight="1">
      <c r="A241" s="67"/>
      <c r="B241" s="67"/>
      <c r="C241" s="67"/>
      <c r="D241" s="67"/>
      <c r="E241" s="67"/>
      <c r="F241" s="6" t="s">
        <v>306</v>
      </c>
      <c r="G241" s="6" t="s">
        <v>704</v>
      </c>
      <c r="H241" s="10" t="s">
        <v>705</v>
      </c>
      <c r="I241" s="6" t="s">
        <v>705</v>
      </c>
      <c r="J241" s="6" t="s">
        <v>706</v>
      </c>
      <c r="K241" s="6" t="s">
        <v>707</v>
      </c>
      <c r="L241" s="7" t="s">
        <v>292</v>
      </c>
      <c r="M241" s="6"/>
    </row>
    <row r="242" spans="1:13" ht="47.1" customHeight="1">
      <c r="A242" s="67"/>
      <c r="B242" s="67"/>
      <c r="C242" s="67"/>
      <c r="D242" s="67"/>
      <c r="E242" s="67"/>
      <c r="F242" s="6" t="s">
        <v>311</v>
      </c>
      <c r="G242" s="6" t="s">
        <v>708</v>
      </c>
      <c r="H242" s="10" t="s">
        <v>709</v>
      </c>
      <c r="I242" s="6" t="s">
        <v>710</v>
      </c>
      <c r="J242" s="6" t="s">
        <v>711</v>
      </c>
      <c r="K242" s="6" t="s">
        <v>712</v>
      </c>
      <c r="L242" s="7" t="s">
        <v>292</v>
      </c>
      <c r="M242" s="6"/>
    </row>
  </sheetData>
  <mergeCells count="240">
    <mergeCell ref="L3:M3"/>
    <mergeCell ref="E4:M4"/>
    <mergeCell ref="A4:A5"/>
    <mergeCell ref="A7:A11"/>
    <mergeCell ref="A12:A16"/>
    <mergeCell ref="A17:A21"/>
    <mergeCell ref="A22:A26"/>
    <mergeCell ref="A27:A31"/>
    <mergeCell ref="A32:A36"/>
    <mergeCell ref="C4:C5"/>
    <mergeCell ref="C7:C11"/>
    <mergeCell ref="C12:C16"/>
    <mergeCell ref="C17:C21"/>
    <mergeCell ref="C22:C26"/>
    <mergeCell ref="C27:C31"/>
    <mergeCell ref="C32:C36"/>
    <mergeCell ref="E9:E11"/>
    <mergeCell ref="E14:E16"/>
    <mergeCell ref="E19:E21"/>
    <mergeCell ref="E24:E26"/>
    <mergeCell ref="E29:E31"/>
    <mergeCell ref="E34:E36"/>
    <mergeCell ref="A37:A41"/>
    <mergeCell ref="A42:A46"/>
    <mergeCell ref="A47:A51"/>
    <mergeCell ref="A52:A56"/>
    <mergeCell ref="A57:A61"/>
    <mergeCell ref="A62:A66"/>
    <mergeCell ref="A67:A71"/>
    <mergeCell ref="A72:A76"/>
    <mergeCell ref="A77:A81"/>
    <mergeCell ref="A82:A86"/>
    <mergeCell ref="A87:A91"/>
    <mergeCell ref="A92:A96"/>
    <mergeCell ref="A97:A101"/>
    <mergeCell ref="A102:A106"/>
    <mergeCell ref="A107:A111"/>
    <mergeCell ref="A112:A116"/>
    <mergeCell ref="A117:A121"/>
    <mergeCell ref="A122:A126"/>
    <mergeCell ref="A127:A131"/>
    <mergeCell ref="A132:A136"/>
    <mergeCell ref="A137:A141"/>
    <mergeCell ref="A142:A146"/>
    <mergeCell ref="A147:A151"/>
    <mergeCell ref="A152:A156"/>
    <mergeCell ref="A157:A161"/>
    <mergeCell ref="A162:A166"/>
    <mergeCell ref="A167:A171"/>
    <mergeCell ref="A172:A176"/>
    <mergeCell ref="A177:A181"/>
    <mergeCell ref="A182:A186"/>
    <mergeCell ref="A187:A191"/>
    <mergeCell ref="A192:A196"/>
    <mergeCell ref="A197:A201"/>
    <mergeCell ref="A202:A206"/>
    <mergeCell ref="A207:A217"/>
    <mergeCell ref="A218:A222"/>
    <mergeCell ref="A223:A227"/>
    <mergeCell ref="A228:A232"/>
    <mergeCell ref="A233:A237"/>
    <mergeCell ref="A238:A242"/>
    <mergeCell ref="B4:B5"/>
    <mergeCell ref="B7:B11"/>
    <mergeCell ref="B12:B16"/>
    <mergeCell ref="B17:B21"/>
    <mergeCell ref="B22:B26"/>
    <mergeCell ref="B27:B31"/>
    <mergeCell ref="B32:B36"/>
    <mergeCell ref="B37:B41"/>
    <mergeCell ref="B42:B46"/>
    <mergeCell ref="B47:B51"/>
    <mergeCell ref="B52:B56"/>
    <mergeCell ref="B57:B61"/>
    <mergeCell ref="B62:B66"/>
    <mergeCell ref="B67:B71"/>
    <mergeCell ref="B72:B76"/>
    <mergeCell ref="B77:B81"/>
    <mergeCell ref="B82:B86"/>
    <mergeCell ref="B87:B91"/>
    <mergeCell ref="B92:B96"/>
    <mergeCell ref="B97:B101"/>
    <mergeCell ref="B102:B106"/>
    <mergeCell ref="B107:B111"/>
    <mergeCell ref="B112:B116"/>
    <mergeCell ref="B117:B121"/>
    <mergeCell ref="B122:B126"/>
    <mergeCell ref="B127:B131"/>
    <mergeCell ref="B132:B136"/>
    <mergeCell ref="B137:B141"/>
    <mergeCell ref="B142:B146"/>
    <mergeCell ref="B147:B151"/>
    <mergeCell ref="B152:B156"/>
    <mergeCell ref="B157:B161"/>
    <mergeCell ref="B162:B166"/>
    <mergeCell ref="B167:B171"/>
    <mergeCell ref="B172:B176"/>
    <mergeCell ref="B177:B181"/>
    <mergeCell ref="B182:B186"/>
    <mergeCell ref="B187:B191"/>
    <mergeCell ref="B192:B196"/>
    <mergeCell ref="B197:B201"/>
    <mergeCell ref="B202:B206"/>
    <mergeCell ref="B207:B217"/>
    <mergeCell ref="B218:B222"/>
    <mergeCell ref="B223:B227"/>
    <mergeCell ref="B228:B232"/>
    <mergeCell ref="B233:B237"/>
    <mergeCell ref="B238:B242"/>
    <mergeCell ref="C37:C41"/>
    <mergeCell ref="C42:C46"/>
    <mergeCell ref="C47:C51"/>
    <mergeCell ref="C52:C56"/>
    <mergeCell ref="C57:C61"/>
    <mergeCell ref="C62:C66"/>
    <mergeCell ref="C67:C71"/>
    <mergeCell ref="C72:C76"/>
    <mergeCell ref="C77:C81"/>
    <mergeCell ref="C82:C86"/>
    <mergeCell ref="C87:C91"/>
    <mergeCell ref="C92:C96"/>
    <mergeCell ref="C97:C101"/>
    <mergeCell ref="C102:C106"/>
    <mergeCell ref="C107:C111"/>
    <mergeCell ref="C112:C116"/>
    <mergeCell ref="C117:C121"/>
    <mergeCell ref="C122:C126"/>
    <mergeCell ref="C127:C131"/>
    <mergeCell ref="C132:C136"/>
    <mergeCell ref="C137:C141"/>
    <mergeCell ref="C142:C146"/>
    <mergeCell ref="C147:C151"/>
    <mergeCell ref="C152:C156"/>
    <mergeCell ref="C157:C161"/>
    <mergeCell ref="C162:C166"/>
    <mergeCell ref="C167:C171"/>
    <mergeCell ref="C172:C176"/>
    <mergeCell ref="C177:C181"/>
    <mergeCell ref="C182:C186"/>
    <mergeCell ref="C187:C191"/>
    <mergeCell ref="C192:C196"/>
    <mergeCell ref="C197:C201"/>
    <mergeCell ref="C202:C206"/>
    <mergeCell ref="C207:C217"/>
    <mergeCell ref="C218:C222"/>
    <mergeCell ref="C223:C227"/>
    <mergeCell ref="C228:C232"/>
    <mergeCell ref="C233:C237"/>
    <mergeCell ref="C238:C242"/>
    <mergeCell ref="D4:D5"/>
    <mergeCell ref="D7:D11"/>
    <mergeCell ref="D12:D16"/>
    <mergeCell ref="D17:D21"/>
    <mergeCell ref="D22:D26"/>
    <mergeCell ref="D27:D31"/>
    <mergeCell ref="D32:D36"/>
    <mergeCell ref="D37:D41"/>
    <mergeCell ref="D42:D46"/>
    <mergeCell ref="D47:D51"/>
    <mergeCell ref="D52:D56"/>
    <mergeCell ref="D57:D61"/>
    <mergeCell ref="D62:D66"/>
    <mergeCell ref="D67:D71"/>
    <mergeCell ref="D72:D76"/>
    <mergeCell ref="D77:D81"/>
    <mergeCell ref="D82:D86"/>
    <mergeCell ref="D87:D91"/>
    <mergeCell ref="D92:D96"/>
    <mergeCell ref="D97:D101"/>
    <mergeCell ref="D102:D106"/>
    <mergeCell ref="D107:D111"/>
    <mergeCell ref="D112:D116"/>
    <mergeCell ref="D117:D121"/>
    <mergeCell ref="D122:D126"/>
    <mergeCell ref="D127:D131"/>
    <mergeCell ref="D132:D136"/>
    <mergeCell ref="D137:D141"/>
    <mergeCell ref="D142:D146"/>
    <mergeCell ref="D147:D151"/>
    <mergeCell ref="D152:D156"/>
    <mergeCell ref="D157:D161"/>
    <mergeCell ref="D162:D166"/>
    <mergeCell ref="D167:D171"/>
    <mergeCell ref="D172:D176"/>
    <mergeCell ref="D177:D181"/>
    <mergeCell ref="D182:D186"/>
    <mergeCell ref="D187:D191"/>
    <mergeCell ref="D192:D196"/>
    <mergeCell ref="D197:D201"/>
    <mergeCell ref="D202:D206"/>
    <mergeCell ref="D207:D217"/>
    <mergeCell ref="D218:D222"/>
    <mergeCell ref="D223:D227"/>
    <mergeCell ref="D228:D232"/>
    <mergeCell ref="D233:D237"/>
    <mergeCell ref="D238:D242"/>
    <mergeCell ref="E39:E41"/>
    <mergeCell ref="E44:E46"/>
    <mergeCell ref="E48:E50"/>
    <mergeCell ref="E52:E54"/>
    <mergeCell ref="E57:E59"/>
    <mergeCell ref="E64:E66"/>
    <mergeCell ref="E69:E71"/>
    <mergeCell ref="E74:E76"/>
    <mergeCell ref="E79:E81"/>
    <mergeCell ref="E179:E181"/>
    <mergeCell ref="E184:E186"/>
    <mergeCell ref="E84:E86"/>
    <mergeCell ref="E89:E91"/>
    <mergeCell ref="E94:E96"/>
    <mergeCell ref="E99:E101"/>
    <mergeCell ref="E104:E106"/>
    <mergeCell ref="E109:E111"/>
    <mergeCell ref="E114:E116"/>
    <mergeCell ref="E119:E121"/>
    <mergeCell ref="E124:E126"/>
    <mergeCell ref="E240:E242"/>
    <mergeCell ref="F209:F211"/>
    <mergeCell ref="F212:F214"/>
    <mergeCell ref="F215:F217"/>
    <mergeCell ref="M62:M66"/>
    <mergeCell ref="M67:M71"/>
    <mergeCell ref="M72:M76"/>
    <mergeCell ref="A1:M2"/>
    <mergeCell ref="E189:E191"/>
    <mergeCell ref="E194:E196"/>
    <mergeCell ref="E199:E201"/>
    <mergeCell ref="E204:E206"/>
    <mergeCell ref="E209:E217"/>
    <mergeCell ref="E220:E222"/>
    <mergeCell ref="E225:E227"/>
    <mergeCell ref="E230:E232"/>
    <mergeCell ref="E235:E237"/>
    <mergeCell ref="E129:E131"/>
    <mergeCell ref="E134:E136"/>
    <mergeCell ref="E139:E141"/>
    <mergeCell ref="E144:E146"/>
    <mergeCell ref="E164:E166"/>
    <mergeCell ref="E169:E171"/>
    <mergeCell ref="E174:E176"/>
  </mergeCells>
  <phoneticPr fontId="14" type="noConversion"/>
  <printOptions horizontalCentered="1"/>
  <pageMargins left="0.39305555555555599" right="0.39305555555555599" top="0.55486111111111103" bottom="0.55486111111111103" header="0.29861111111111099" footer="0.29861111111111099"/>
  <pageSetup paperSize="8" orientation="landscape"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
  <sheetViews>
    <sheetView topLeftCell="L1" zoomScale="90" zoomScaleNormal="90" workbookViewId="0">
      <selection activeCell="S16" sqref="S16"/>
    </sheetView>
  </sheetViews>
  <sheetFormatPr defaultColWidth="10" defaultRowHeight="13.5"/>
  <cols>
    <col min="1" max="1" width="5.25" style="2" customWidth="1"/>
    <col min="2" max="2" width="9.875" style="3" customWidth="1"/>
    <col min="3" max="3" width="11" style="2" customWidth="1"/>
    <col min="4" max="4" width="10.75" style="2" customWidth="1"/>
    <col min="5" max="6" width="8.625" style="2" customWidth="1"/>
    <col min="7" max="7" width="5.625" style="2" customWidth="1"/>
    <col min="8" max="9" width="11.125" style="2" customWidth="1"/>
    <col min="10" max="10" width="41.625" style="2" customWidth="1"/>
    <col min="11" max="11" width="5.75" style="3" customWidth="1"/>
    <col min="12" max="12" width="6" style="3" customWidth="1"/>
    <col min="13" max="13" width="16.5" style="2" customWidth="1"/>
    <col min="14" max="15" width="8.75" style="2" customWidth="1"/>
    <col min="16" max="16" width="5.875" style="2" customWidth="1"/>
    <col min="17" max="17" width="21.25" style="2" customWidth="1"/>
    <col min="18" max="18" width="8.75" style="2" customWidth="1"/>
    <col min="19" max="19" width="9.75" style="2" customWidth="1"/>
    <col min="20" max="256" width="10" style="2"/>
    <col min="257" max="257" width="7.125" style="2" customWidth="1"/>
    <col min="258" max="258" width="9.875" style="2" customWidth="1"/>
    <col min="259" max="259" width="9.75" style="2" customWidth="1"/>
    <col min="260" max="260" width="8" style="2" customWidth="1"/>
    <col min="261" max="261" width="8.5" style="2" customWidth="1"/>
    <col min="262" max="263" width="7.875" style="2" customWidth="1"/>
    <col min="264" max="265" width="8.625" style="2" customWidth="1"/>
    <col min="266" max="266" width="41.625" style="2" customWidth="1"/>
    <col min="267" max="267" width="9.75" style="2" customWidth="1"/>
    <col min="268" max="274" width="8.75" style="2" customWidth="1"/>
    <col min="275" max="275" width="9.75" style="2" customWidth="1"/>
    <col min="276" max="512" width="10" style="2"/>
    <col min="513" max="513" width="7.125" style="2" customWidth="1"/>
    <col min="514" max="514" width="9.875" style="2" customWidth="1"/>
    <col min="515" max="515" width="9.75" style="2" customWidth="1"/>
    <col min="516" max="516" width="8" style="2" customWidth="1"/>
    <col min="517" max="517" width="8.5" style="2" customWidth="1"/>
    <col min="518" max="519" width="7.875" style="2" customWidth="1"/>
    <col min="520" max="521" width="8.625" style="2" customWidth="1"/>
    <col min="522" max="522" width="41.625" style="2" customWidth="1"/>
    <col min="523" max="523" width="9.75" style="2" customWidth="1"/>
    <col min="524" max="530" width="8.75" style="2" customWidth="1"/>
    <col min="531" max="531" width="9.75" style="2" customWidth="1"/>
    <col min="532" max="768" width="10" style="2"/>
    <col min="769" max="769" width="7.125" style="2" customWidth="1"/>
    <col min="770" max="770" width="9.875" style="2" customWidth="1"/>
    <col min="771" max="771" width="9.75" style="2" customWidth="1"/>
    <col min="772" max="772" width="8" style="2" customWidth="1"/>
    <col min="773" max="773" width="8.5" style="2" customWidth="1"/>
    <col min="774" max="775" width="7.875" style="2" customWidth="1"/>
    <col min="776" max="777" width="8.625" style="2" customWidth="1"/>
    <col min="778" max="778" width="41.625" style="2" customWidth="1"/>
    <col min="779" max="779" width="9.75" style="2" customWidth="1"/>
    <col min="780" max="786" width="8.75" style="2" customWidth="1"/>
    <col min="787" max="787" width="9.75" style="2" customWidth="1"/>
    <col min="788" max="1024" width="10" style="2"/>
    <col min="1025" max="1025" width="7.125" style="2" customWidth="1"/>
    <col min="1026" max="1026" width="9.875" style="2" customWidth="1"/>
    <col min="1027" max="1027" width="9.75" style="2" customWidth="1"/>
    <col min="1028" max="1028" width="8" style="2" customWidth="1"/>
    <col min="1029" max="1029" width="8.5" style="2" customWidth="1"/>
    <col min="1030" max="1031" width="7.875" style="2" customWidth="1"/>
    <col min="1032" max="1033" width="8.625" style="2" customWidth="1"/>
    <col min="1034" max="1034" width="41.625" style="2" customWidth="1"/>
    <col min="1035" max="1035" width="9.75" style="2" customWidth="1"/>
    <col min="1036" max="1042" width="8.75" style="2" customWidth="1"/>
    <col min="1043" max="1043" width="9.75" style="2" customWidth="1"/>
    <col min="1044" max="1280" width="10" style="2"/>
    <col min="1281" max="1281" width="7.125" style="2" customWidth="1"/>
    <col min="1282" max="1282" width="9.875" style="2" customWidth="1"/>
    <col min="1283" max="1283" width="9.75" style="2" customWidth="1"/>
    <col min="1284" max="1284" width="8" style="2" customWidth="1"/>
    <col min="1285" max="1285" width="8.5" style="2" customWidth="1"/>
    <col min="1286" max="1287" width="7.875" style="2" customWidth="1"/>
    <col min="1288" max="1289" width="8.625" style="2" customWidth="1"/>
    <col min="1290" max="1290" width="41.625" style="2" customWidth="1"/>
    <col min="1291" max="1291" width="9.75" style="2" customWidth="1"/>
    <col min="1292" max="1298" width="8.75" style="2" customWidth="1"/>
    <col min="1299" max="1299" width="9.75" style="2" customWidth="1"/>
    <col min="1300" max="1536" width="10" style="2"/>
    <col min="1537" max="1537" width="7.125" style="2" customWidth="1"/>
    <col min="1538" max="1538" width="9.875" style="2" customWidth="1"/>
    <col min="1539" max="1539" width="9.75" style="2" customWidth="1"/>
    <col min="1540" max="1540" width="8" style="2" customWidth="1"/>
    <col min="1541" max="1541" width="8.5" style="2" customWidth="1"/>
    <col min="1542" max="1543" width="7.875" style="2" customWidth="1"/>
    <col min="1544" max="1545" width="8.625" style="2" customWidth="1"/>
    <col min="1546" max="1546" width="41.625" style="2" customWidth="1"/>
    <col min="1547" max="1547" width="9.75" style="2" customWidth="1"/>
    <col min="1548" max="1554" width="8.75" style="2" customWidth="1"/>
    <col min="1555" max="1555" width="9.75" style="2" customWidth="1"/>
    <col min="1556" max="1792" width="10" style="2"/>
    <col min="1793" max="1793" width="7.125" style="2" customWidth="1"/>
    <col min="1794" max="1794" width="9.875" style="2" customWidth="1"/>
    <col min="1795" max="1795" width="9.75" style="2" customWidth="1"/>
    <col min="1796" max="1796" width="8" style="2" customWidth="1"/>
    <col min="1797" max="1797" width="8.5" style="2" customWidth="1"/>
    <col min="1798" max="1799" width="7.875" style="2" customWidth="1"/>
    <col min="1800" max="1801" width="8.625" style="2" customWidth="1"/>
    <col min="1802" max="1802" width="41.625" style="2" customWidth="1"/>
    <col min="1803" max="1803" width="9.75" style="2" customWidth="1"/>
    <col min="1804" max="1810" width="8.75" style="2" customWidth="1"/>
    <col min="1811" max="1811" width="9.75" style="2" customWidth="1"/>
    <col min="1812" max="2048" width="10" style="2"/>
    <col min="2049" max="2049" width="7.125" style="2" customWidth="1"/>
    <col min="2050" max="2050" width="9.875" style="2" customWidth="1"/>
    <col min="2051" max="2051" width="9.75" style="2" customWidth="1"/>
    <col min="2052" max="2052" width="8" style="2" customWidth="1"/>
    <col min="2053" max="2053" width="8.5" style="2" customWidth="1"/>
    <col min="2054" max="2055" width="7.875" style="2" customWidth="1"/>
    <col min="2056" max="2057" width="8.625" style="2" customWidth="1"/>
    <col min="2058" max="2058" width="41.625" style="2" customWidth="1"/>
    <col min="2059" max="2059" width="9.75" style="2" customWidth="1"/>
    <col min="2060" max="2066" width="8.75" style="2" customWidth="1"/>
    <col min="2067" max="2067" width="9.75" style="2" customWidth="1"/>
    <col min="2068" max="2304" width="10" style="2"/>
    <col min="2305" max="2305" width="7.125" style="2" customWidth="1"/>
    <col min="2306" max="2306" width="9.875" style="2" customWidth="1"/>
    <col min="2307" max="2307" width="9.75" style="2" customWidth="1"/>
    <col min="2308" max="2308" width="8" style="2" customWidth="1"/>
    <col min="2309" max="2309" width="8.5" style="2" customWidth="1"/>
    <col min="2310" max="2311" width="7.875" style="2" customWidth="1"/>
    <col min="2312" max="2313" width="8.625" style="2" customWidth="1"/>
    <col min="2314" max="2314" width="41.625" style="2" customWidth="1"/>
    <col min="2315" max="2315" width="9.75" style="2" customWidth="1"/>
    <col min="2316" max="2322" width="8.75" style="2" customWidth="1"/>
    <col min="2323" max="2323" width="9.75" style="2" customWidth="1"/>
    <col min="2324" max="2560" width="10" style="2"/>
    <col min="2561" max="2561" width="7.125" style="2" customWidth="1"/>
    <col min="2562" max="2562" width="9.875" style="2" customWidth="1"/>
    <col min="2563" max="2563" width="9.75" style="2" customWidth="1"/>
    <col min="2564" max="2564" width="8" style="2" customWidth="1"/>
    <col min="2565" max="2565" width="8.5" style="2" customWidth="1"/>
    <col min="2566" max="2567" width="7.875" style="2" customWidth="1"/>
    <col min="2568" max="2569" width="8.625" style="2" customWidth="1"/>
    <col min="2570" max="2570" width="41.625" style="2" customWidth="1"/>
    <col min="2571" max="2571" width="9.75" style="2" customWidth="1"/>
    <col min="2572" max="2578" width="8.75" style="2" customWidth="1"/>
    <col min="2579" max="2579" width="9.75" style="2" customWidth="1"/>
    <col min="2580" max="2816" width="10" style="2"/>
    <col min="2817" max="2817" width="7.125" style="2" customWidth="1"/>
    <col min="2818" max="2818" width="9.875" style="2" customWidth="1"/>
    <col min="2819" max="2819" width="9.75" style="2" customWidth="1"/>
    <col min="2820" max="2820" width="8" style="2" customWidth="1"/>
    <col min="2821" max="2821" width="8.5" style="2" customWidth="1"/>
    <col min="2822" max="2823" width="7.875" style="2" customWidth="1"/>
    <col min="2824" max="2825" width="8.625" style="2" customWidth="1"/>
    <col min="2826" max="2826" width="41.625" style="2" customWidth="1"/>
    <col min="2827" max="2827" width="9.75" style="2" customWidth="1"/>
    <col min="2828" max="2834" width="8.75" style="2" customWidth="1"/>
    <col min="2835" max="2835" width="9.75" style="2" customWidth="1"/>
    <col min="2836" max="3072" width="10" style="2"/>
    <col min="3073" max="3073" width="7.125" style="2" customWidth="1"/>
    <col min="3074" max="3074" width="9.875" style="2" customWidth="1"/>
    <col min="3075" max="3075" width="9.75" style="2" customWidth="1"/>
    <col min="3076" max="3076" width="8" style="2" customWidth="1"/>
    <col min="3077" max="3077" width="8.5" style="2" customWidth="1"/>
    <col min="3078" max="3079" width="7.875" style="2" customWidth="1"/>
    <col min="3080" max="3081" width="8.625" style="2" customWidth="1"/>
    <col min="3082" max="3082" width="41.625" style="2" customWidth="1"/>
    <col min="3083" max="3083" width="9.75" style="2" customWidth="1"/>
    <col min="3084" max="3090" width="8.75" style="2" customWidth="1"/>
    <col min="3091" max="3091" width="9.75" style="2" customWidth="1"/>
    <col min="3092" max="3328" width="10" style="2"/>
    <col min="3329" max="3329" width="7.125" style="2" customWidth="1"/>
    <col min="3330" max="3330" width="9.875" style="2" customWidth="1"/>
    <col min="3331" max="3331" width="9.75" style="2" customWidth="1"/>
    <col min="3332" max="3332" width="8" style="2" customWidth="1"/>
    <col min="3333" max="3333" width="8.5" style="2" customWidth="1"/>
    <col min="3334" max="3335" width="7.875" style="2" customWidth="1"/>
    <col min="3336" max="3337" width="8.625" style="2" customWidth="1"/>
    <col min="3338" max="3338" width="41.625" style="2" customWidth="1"/>
    <col min="3339" max="3339" width="9.75" style="2" customWidth="1"/>
    <col min="3340" max="3346" width="8.75" style="2" customWidth="1"/>
    <col min="3347" max="3347" width="9.75" style="2" customWidth="1"/>
    <col min="3348" max="3584" width="10" style="2"/>
    <col min="3585" max="3585" width="7.125" style="2" customWidth="1"/>
    <col min="3586" max="3586" width="9.875" style="2" customWidth="1"/>
    <col min="3587" max="3587" width="9.75" style="2" customWidth="1"/>
    <col min="3588" max="3588" width="8" style="2" customWidth="1"/>
    <col min="3589" max="3589" width="8.5" style="2" customWidth="1"/>
    <col min="3590" max="3591" width="7.875" style="2" customWidth="1"/>
    <col min="3592" max="3593" width="8.625" style="2" customWidth="1"/>
    <col min="3594" max="3594" width="41.625" style="2" customWidth="1"/>
    <col min="3595" max="3595" width="9.75" style="2" customWidth="1"/>
    <col min="3596" max="3602" width="8.75" style="2" customWidth="1"/>
    <col min="3603" max="3603" width="9.75" style="2" customWidth="1"/>
    <col min="3604" max="3840" width="10" style="2"/>
    <col min="3841" max="3841" width="7.125" style="2" customWidth="1"/>
    <col min="3842" max="3842" width="9.875" style="2" customWidth="1"/>
    <col min="3843" max="3843" width="9.75" style="2" customWidth="1"/>
    <col min="3844" max="3844" width="8" style="2" customWidth="1"/>
    <col min="3845" max="3845" width="8.5" style="2" customWidth="1"/>
    <col min="3846" max="3847" width="7.875" style="2" customWidth="1"/>
    <col min="3848" max="3849" width="8.625" style="2" customWidth="1"/>
    <col min="3850" max="3850" width="41.625" style="2" customWidth="1"/>
    <col min="3851" max="3851" width="9.75" style="2" customWidth="1"/>
    <col min="3852" max="3858" width="8.75" style="2" customWidth="1"/>
    <col min="3859" max="3859" width="9.75" style="2" customWidth="1"/>
    <col min="3860" max="4096" width="10" style="2"/>
    <col min="4097" max="4097" width="7.125" style="2" customWidth="1"/>
    <col min="4098" max="4098" width="9.875" style="2" customWidth="1"/>
    <col min="4099" max="4099" width="9.75" style="2" customWidth="1"/>
    <col min="4100" max="4100" width="8" style="2" customWidth="1"/>
    <col min="4101" max="4101" width="8.5" style="2" customWidth="1"/>
    <col min="4102" max="4103" width="7.875" style="2" customWidth="1"/>
    <col min="4104" max="4105" width="8.625" style="2" customWidth="1"/>
    <col min="4106" max="4106" width="41.625" style="2" customWidth="1"/>
    <col min="4107" max="4107" width="9.75" style="2" customWidth="1"/>
    <col min="4108" max="4114" width="8.75" style="2" customWidth="1"/>
    <col min="4115" max="4115" width="9.75" style="2" customWidth="1"/>
    <col min="4116" max="4352" width="10" style="2"/>
    <col min="4353" max="4353" width="7.125" style="2" customWidth="1"/>
    <col min="4354" max="4354" width="9.875" style="2" customWidth="1"/>
    <col min="4355" max="4355" width="9.75" style="2" customWidth="1"/>
    <col min="4356" max="4356" width="8" style="2" customWidth="1"/>
    <col min="4357" max="4357" width="8.5" style="2" customWidth="1"/>
    <col min="4358" max="4359" width="7.875" style="2" customWidth="1"/>
    <col min="4360" max="4361" width="8.625" style="2" customWidth="1"/>
    <col min="4362" max="4362" width="41.625" style="2" customWidth="1"/>
    <col min="4363" max="4363" width="9.75" style="2" customWidth="1"/>
    <col min="4364" max="4370" width="8.75" style="2" customWidth="1"/>
    <col min="4371" max="4371" width="9.75" style="2" customWidth="1"/>
    <col min="4372" max="4608" width="10" style="2"/>
    <col min="4609" max="4609" width="7.125" style="2" customWidth="1"/>
    <col min="4610" max="4610" width="9.875" style="2" customWidth="1"/>
    <col min="4611" max="4611" width="9.75" style="2" customWidth="1"/>
    <col min="4612" max="4612" width="8" style="2" customWidth="1"/>
    <col min="4613" max="4613" width="8.5" style="2" customWidth="1"/>
    <col min="4614" max="4615" width="7.875" style="2" customWidth="1"/>
    <col min="4616" max="4617" width="8.625" style="2" customWidth="1"/>
    <col min="4618" max="4618" width="41.625" style="2" customWidth="1"/>
    <col min="4619" max="4619" width="9.75" style="2" customWidth="1"/>
    <col min="4620" max="4626" width="8.75" style="2" customWidth="1"/>
    <col min="4627" max="4627" width="9.75" style="2" customWidth="1"/>
    <col min="4628" max="4864" width="10" style="2"/>
    <col min="4865" max="4865" width="7.125" style="2" customWidth="1"/>
    <col min="4866" max="4866" width="9.875" style="2" customWidth="1"/>
    <col min="4867" max="4867" width="9.75" style="2" customWidth="1"/>
    <col min="4868" max="4868" width="8" style="2" customWidth="1"/>
    <col min="4869" max="4869" width="8.5" style="2" customWidth="1"/>
    <col min="4870" max="4871" width="7.875" style="2" customWidth="1"/>
    <col min="4872" max="4873" width="8.625" style="2" customWidth="1"/>
    <col min="4874" max="4874" width="41.625" style="2" customWidth="1"/>
    <col min="4875" max="4875" width="9.75" style="2" customWidth="1"/>
    <col min="4876" max="4882" width="8.75" style="2" customWidth="1"/>
    <col min="4883" max="4883" width="9.75" style="2" customWidth="1"/>
    <col min="4884" max="5120" width="10" style="2"/>
    <col min="5121" max="5121" width="7.125" style="2" customWidth="1"/>
    <col min="5122" max="5122" width="9.875" style="2" customWidth="1"/>
    <col min="5123" max="5123" width="9.75" style="2" customWidth="1"/>
    <col min="5124" max="5124" width="8" style="2" customWidth="1"/>
    <col min="5125" max="5125" width="8.5" style="2" customWidth="1"/>
    <col min="5126" max="5127" width="7.875" style="2" customWidth="1"/>
    <col min="5128" max="5129" width="8.625" style="2" customWidth="1"/>
    <col min="5130" max="5130" width="41.625" style="2" customWidth="1"/>
    <col min="5131" max="5131" width="9.75" style="2" customWidth="1"/>
    <col min="5132" max="5138" width="8.75" style="2" customWidth="1"/>
    <col min="5139" max="5139" width="9.75" style="2" customWidth="1"/>
    <col min="5140" max="5376" width="10" style="2"/>
    <col min="5377" max="5377" width="7.125" style="2" customWidth="1"/>
    <col min="5378" max="5378" width="9.875" style="2" customWidth="1"/>
    <col min="5379" max="5379" width="9.75" style="2" customWidth="1"/>
    <col min="5380" max="5380" width="8" style="2" customWidth="1"/>
    <col min="5381" max="5381" width="8.5" style="2" customWidth="1"/>
    <col min="5382" max="5383" width="7.875" style="2" customWidth="1"/>
    <col min="5384" max="5385" width="8.625" style="2" customWidth="1"/>
    <col min="5386" max="5386" width="41.625" style="2" customWidth="1"/>
    <col min="5387" max="5387" width="9.75" style="2" customWidth="1"/>
    <col min="5388" max="5394" width="8.75" style="2" customWidth="1"/>
    <col min="5395" max="5395" width="9.75" style="2" customWidth="1"/>
    <col min="5396" max="5632" width="10" style="2"/>
    <col min="5633" max="5633" width="7.125" style="2" customWidth="1"/>
    <col min="5634" max="5634" width="9.875" style="2" customWidth="1"/>
    <col min="5635" max="5635" width="9.75" style="2" customWidth="1"/>
    <col min="5636" max="5636" width="8" style="2" customWidth="1"/>
    <col min="5637" max="5637" width="8.5" style="2" customWidth="1"/>
    <col min="5638" max="5639" width="7.875" style="2" customWidth="1"/>
    <col min="5640" max="5641" width="8.625" style="2" customWidth="1"/>
    <col min="5642" max="5642" width="41.625" style="2" customWidth="1"/>
    <col min="5643" max="5643" width="9.75" style="2" customWidth="1"/>
    <col min="5644" max="5650" width="8.75" style="2" customWidth="1"/>
    <col min="5651" max="5651" width="9.75" style="2" customWidth="1"/>
    <col min="5652" max="5888" width="10" style="2"/>
    <col min="5889" max="5889" width="7.125" style="2" customWidth="1"/>
    <col min="5890" max="5890" width="9.875" style="2" customWidth="1"/>
    <col min="5891" max="5891" width="9.75" style="2" customWidth="1"/>
    <col min="5892" max="5892" width="8" style="2" customWidth="1"/>
    <col min="5893" max="5893" width="8.5" style="2" customWidth="1"/>
    <col min="5894" max="5895" width="7.875" style="2" customWidth="1"/>
    <col min="5896" max="5897" width="8.625" style="2" customWidth="1"/>
    <col min="5898" max="5898" width="41.625" style="2" customWidth="1"/>
    <col min="5899" max="5899" width="9.75" style="2" customWidth="1"/>
    <col min="5900" max="5906" width="8.75" style="2" customWidth="1"/>
    <col min="5907" max="5907" width="9.75" style="2" customWidth="1"/>
    <col min="5908" max="6144" width="10" style="2"/>
    <col min="6145" max="6145" width="7.125" style="2" customWidth="1"/>
    <col min="6146" max="6146" width="9.875" style="2" customWidth="1"/>
    <col min="6147" max="6147" width="9.75" style="2" customWidth="1"/>
    <col min="6148" max="6148" width="8" style="2" customWidth="1"/>
    <col min="6149" max="6149" width="8.5" style="2" customWidth="1"/>
    <col min="6150" max="6151" width="7.875" style="2" customWidth="1"/>
    <col min="6152" max="6153" width="8.625" style="2" customWidth="1"/>
    <col min="6154" max="6154" width="41.625" style="2" customWidth="1"/>
    <col min="6155" max="6155" width="9.75" style="2" customWidth="1"/>
    <col min="6156" max="6162" width="8.75" style="2" customWidth="1"/>
    <col min="6163" max="6163" width="9.75" style="2" customWidth="1"/>
    <col min="6164" max="6400" width="10" style="2"/>
    <col min="6401" max="6401" width="7.125" style="2" customWidth="1"/>
    <col min="6402" max="6402" width="9.875" style="2" customWidth="1"/>
    <col min="6403" max="6403" width="9.75" style="2" customWidth="1"/>
    <col min="6404" max="6404" width="8" style="2" customWidth="1"/>
    <col min="6405" max="6405" width="8.5" style="2" customWidth="1"/>
    <col min="6406" max="6407" width="7.875" style="2" customWidth="1"/>
    <col min="6408" max="6409" width="8.625" style="2" customWidth="1"/>
    <col min="6410" max="6410" width="41.625" style="2" customWidth="1"/>
    <col min="6411" max="6411" width="9.75" style="2" customWidth="1"/>
    <col min="6412" max="6418" width="8.75" style="2" customWidth="1"/>
    <col min="6419" max="6419" width="9.75" style="2" customWidth="1"/>
    <col min="6420" max="6656" width="10" style="2"/>
    <col min="6657" max="6657" width="7.125" style="2" customWidth="1"/>
    <col min="6658" max="6658" width="9.875" style="2" customWidth="1"/>
    <col min="6659" max="6659" width="9.75" style="2" customWidth="1"/>
    <col min="6660" max="6660" width="8" style="2" customWidth="1"/>
    <col min="6661" max="6661" width="8.5" style="2" customWidth="1"/>
    <col min="6662" max="6663" width="7.875" style="2" customWidth="1"/>
    <col min="6664" max="6665" width="8.625" style="2" customWidth="1"/>
    <col min="6666" max="6666" width="41.625" style="2" customWidth="1"/>
    <col min="6667" max="6667" width="9.75" style="2" customWidth="1"/>
    <col min="6668" max="6674" width="8.75" style="2" customWidth="1"/>
    <col min="6675" max="6675" width="9.75" style="2" customWidth="1"/>
    <col min="6676" max="6912" width="10" style="2"/>
    <col min="6913" max="6913" width="7.125" style="2" customWidth="1"/>
    <col min="6914" max="6914" width="9.875" style="2" customWidth="1"/>
    <col min="6915" max="6915" width="9.75" style="2" customWidth="1"/>
    <col min="6916" max="6916" width="8" style="2" customWidth="1"/>
    <col min="6917" max="6917" width="8.5" style="2" customWidth="1"/>
    <col min="6918" max="6919" width="7.875" style="2" customWidth="1"/>
    <col min="6920" max="6921" width="8.625" style="2" customWidth="1"/>
    <col min="6922" max="6922" width="41.625" style="2" customWidth="1"/>
    <col min="6923" max="6923" width="9.75" style="2" customWidth="1"/>
    <col min="6924" max="6930" width="8.75" style="2" customWidth="1"/>
    <col min="6931" max="6931" width="9.75" style="2" customWidth="1"/>
    <col min="6932" max="7168" width="10" style="2"/>
    <col min="7169" max="7169" width="7.125" style="2" customWidth="1"/>
    <col min="7170" max="7170" width="9.875" style="2" customWidth="1"/>
    <col min="7171" max="7171" width="9.75" style="2" customWidth="1"/>
    <col min="7172" max="7172" width="8" style="2" customWidth="1"/>
    <col min="7173" max="7173" width="8.5" style="2" customWidth="1"/>
    <col min="7174" max="7175" width="7.875" style="2" customWidth="1"/>
    <col min="7176" max="7177" width="8.625" style="2" customWidth="1"/>
    <col min="7178" max="7178" width="41.625" style="2" customWidth="1"/>
    <col min="7179" max="7179" width="9.75" style="2" customWidth="1"/>
    <col min="7180" max="7186" width="8.75" style="2" customWidth="1"/>
    <col min="7187" max="7187" width="9.75" style="2" customWidth="1"/>
    <col min="7188" max="7424" width="10" style="2"/>
    <col min="7425" max="7425" width="7.125" style="2" customWidth="1"/>
    <col min="7426" max="7426" width="9.875" style="2" customWidth="1"/>
    <col min="7427" max="7427" width="9.75" style="2" customWidth="1"/>
    <col min="7428" max="7428" width="8" style="2" customWidth="1"/>
    <col min="7429" max="7429" width="8.5" style="2" customWidth="1"/>
    <col min="7430" max="7431" width="7.875" style="2" customWidth="1"/>
    <col min="7432" max="7433" width="8.625" style="2" customWidth="1"/>
    <col min="7434" max="7434" width="41.625" style="2" customWidth="1"/>
    <col min="7435" max="7435" width="9.75" style="2" customWidth="1"/>
    <col min="7436" max="7442" width="8.75" style="2" customWidth="1"/>
    <col min="7443" max="7443" width="9.75" style="2" customWidth="1"/>
    <col min="7444" max="7680" width="10" style="2"/>
    <col min="7681" max="7681" width="7.125" style="2" customWidth="1"/>
    <col min="7682" max="7682" width="9.875" style="2" customWidth="1"/>
    <col min="7683" max="7683" width="9.75" style="2" customWidth="1"/>
    <col min="7684" max="7684" width="8" style="2" customWidth="1"/>
    <col min="7685" max="7685" width="8.5" style="2" customWidth="1"/>
    <col min="7686" max="7687" width="7.875" style="2" customWidth="1"/>
    <col min="7688" max="7689" width="8.625" style="2" customWidth="1"/>
    <col min="7690" max="7690" width="41.625" style="2" customWidth="1"/>
    <col min="7691" max="7691" width="9.75" style="2" customWidth="1"/>
    <col min="7692" max="7698" width="8.75" style="2" customWidth="1"/>
    <col min="7699" max="7699" width="9.75" style="2" customWidth="1"/>
    <col min="7700" max="7936" width="10" style="2"/>
    <col min="7937" max="7937" width="7.125" style="2" customWidth="1"/>
    <col min="7938" max="7938" width="9.875" style="2" customWidth="1"/>
    <col min="7939" max="7939" width="9.75" style="2" customWidth="1"/>
    <col min="7940" max="7940" width="8" style="2" customWidth="1"/>
    <col min="7941" max="7941" width="8.5" style="2" customWidth="1"/>
    <col min="7942" max="7943" width="7.875" style="2" customWidth="1"/>
    <col min="7944" max="7945" width="8.625" style="2" customWidth="1"/>
    <col min="7946" max="7946" width="41.625" style="2" customWidth="1"/>
    <col min="7947" max="7947" width="9.75" style="2" customWidth="1"/>
    <col min="7948" max="7954" width="8.75" style="2" customWidth="1"/>
    <col min="7955" max="7955" width="9.75" style="2" customWidth="1"/>
    <col min="7956" max="8192" width="10" style="2"/>
    <col min="8193" max="8193" width="7.125" style="2" customWidth="1"/>
    <col min="8194" max="8194" width="9.875" style="2" customWidth="1"/>
    <col min="8195" max="8195" width="9.75" style="2" customWidth="1"/>
    <col min="8196" max="8196" width="8" style="2" customWidth="1"/>
    <col min="8197" max="8197" width="8.5" style="2" customWidth="1"/>
    <col min="8198" max="8199" width="7.875" style="2" customWidth="1"/>
    <col min="8200" max="8201" width="8.625" style="2" customWidth="1"/>
    <col min="8202" max="8202" width="41.625" style="2" customWidth="1"/>
    <col min="8203" max="8203" width="9.75" style="2" customWidth="1"/>
    <col min="8204" max="8210" width="8.75" style="2" customWidth="1"/>
    <col min="8211" max="8211" width="9.75" style="2" customWidth="1"/>
    <col min="8212" max="8448" width="10" style="2"/>
    <col min="8449" max="8449" width="7.125" style="2" customWidth="1"/>
    <col min="8450" max="8450" width="9.875" style="2" customWidth="1"/>
    <col min="8451" max="8451" width="9.75" style="2" customWidth="1"/>
    <col min="8452" max="8452" width="8" style="2" customWidth="1"/>
    <col min="8453" max="8453" width="8.5" style="2" customWidth="1"/>
    <col min="8454" max="8455" width="7.875" style="2" customWidth="1"/>
    <col min="8456" max="8457" width="8.625" style="2" customWidth="1"/>
    <col min="8458" max="8458" width="41.625" style="2" customWidth="1"/>
    <col min="8459" max="8459" width="9.75" style="2" customWidth="1"/>
    <col min="8460" max="8466" width="8.75" style="2" customWidth="1"/>
    <col min="8467" max="8467" width="9.75" style="2" customWidth="1"/>
    <col min="8468" max="8704" width="10" style="2"/>
    <col min="8705" max="8705" width="7.125" style="2" customWidth="1"/>
    <col min="8706" max="8706" width="9.875" style="2" customWidth="1"/>
    <col min="8707" max="8707" width="9.75" style="2" customWidth="1"/>
    <col min="8708" max="8708" width="8" style="2" customWidth="1"/>
    <col min="8709" max="8709" width="8.5" style="2" customWidth="1"/>
    <col min="8710" max="8711" width="7.875" style="2" customWidth="1"/>
    <col min="8712" max="8713" width="8.625" style="2" customWidth="1"/>
    <col min="8714" max="8714" width="41.625" style="2" customWidth="1"/>
    <col min="8715" max="8715" width="9.75" style="2" customWidth="1"/>
    <col min="8716" max="8722" width="8.75" style="2" customWidth="1"/>
    <col min="8723" max="8723" width="9.75" style="2" customWidth="1"/>
    <col min="8724" max="8960" width="10" style="2"/>
    <col min="8961" max="8961" width="7.125" style="2" customWidth="1"/>
    <col min="8962" max="8962" width="9.875" style="2" customWidth="1"/>
    <col min="8963" max="8963" width="9.75" style="2" customWidth="1"/>
    <col min="8964" max="8964" width="8" style="2" customWidth="1"/>
    <col min="8965" max="8965" width="8.5" style="2" customWidth="1"/>
    <col min="8966" max="8967" width="7.875" style="2" customWidth="1"/>
    <col min="8968" max="8969" width="8.625" style="2" customWidth="1"/>
    <col min="8970" max="8970" width="41.625" style="2" customWidth="1"/>
    <col min="8971" max="8971" width="9.75" style="2" customWidth="1"/>
    <col min="8972" max="8978" width="8.75" style="2" customWidth="1"/>
    <col min="8979" max="8979" width="9.75" style="2" customWidth="1"/>
    <col min="8980" max="9216" width="10" style="2"/>
    <col min="9217" max="9217" width="7.125" style="2" customWidth="1"/>
    <col min="9218" max="9218" width="9.875" style="2" customWidth="1"/>
    <col min="9219" max="9219" width="9.75" style="2" customWidth="1"/>
    <col min="9220" max="9220" width="8" style="2" customWidth="1"/>
    <col min="9221" max="9221" width="8.5" style="2" customWidth="1"/>
    <col min="9222" max="9223" width="7.875" style="2" customWidth="1"/>
    <col min="9224" max="9225" width="8.625" style="2" customWidth="1"/>
    <col min="9226" max="9226" width="41.625" style="2" customWidth="1"/>
    <col min="9227" max="9227" width="9.75" style="2" customWidth="1"/>
    <col min="9228" max="9234" width="8.75" style="2" customWidth="1"/>
    <col min="9235" max="9235" width="9.75" style="2" customWidth="1"/>
    <col min="9236" max="9472" width="10" style="2"/>
    <col min="9473" max="9473" width="7.125" style="2" customWidth="1"/>
    <col min="9474" max="9474" width="9.875" style="2" customWidth="1"/>
    <col min="9475" max="9475" width="9.75" style="2" customWidth="1"/>
    <col min="9476" max="9476" width="8" style="2" customWidth="1"/>
    <col min="9477" max="9477" width="8.5" style="2" customWidth="1"/>
    <col min="9478" max="9479" width="7.875" style="2" customWidth="1"/>
    <col min="9480" max="9481" width="8.625" style="2" customWidth="1"/>
    <col min="9482" max="9482" width="41.625" style="2" customWidth="1"/>
    <col min="9483" max="9483" width="9.75" style="2" customWidth="1"/>
    <col min="9484" max="9490" width="8.75" style="2" customWidth="1"/>
    <col min="9491" max="9491" width="9.75" style="2" customWidth="1"/>
    <col min="9492" max="9728" width="10" style="2"/>
    <col min="9729" max="9729" width="7.125" style="2" customWidth="1"/>
    <col min="9730" max="9730" width="9.875" style="2" customWidth="1"/>
    <col min="9731" max="9731" width="9.75" style="2" customWidth="1"/>
    <col min="9732" max="9732" width="8" style="2" customWidth="1"/>
    <col min="9733" max="9733" width="8.5" style="2" customWidth="1"/>
    <col min="9734" max="9735" width="7.875" style="2" customWidth="1"/>
    <col min="9736" max="9737" width="8.625" style="2" customWidth="1"/>
    <col min="9738" max="9738" width="41.625" style="2" customWidth="1"/>
    <col min="9739" max="9739" width="9.75" style="2" customWidth="1"/>
    <col min="9740" max="9746" width="8.75" style="2" customWidth="1"/>
    <col min="9747" max="9747" width="9.75" style="2" customWidth="1"/>
    <col min="9748" max="9984" width="10" style="2"/>
    <col min="9985" max="9985" width="7.125" style="2" customWidth="1"/>
    <col min="9986" max="9986" width="9.875" style="2" customWidth="1"/>
    <col min="9987" max="9987" width="9.75" style="2" customWidth="1"/>
    <col min="9988" max="9988" width="8" style="2" customWidth="1"/>
    <col min="9989" max="9989" width="8.5" style="2" customWidth="1"/>
    <col min="9990" max="9991" width="7.875" style="2" customWidth="1"/>
    <col min="9992" max="9993" width="8.625" style="2" customWidth="1"/>
    <col min="9994" max="9994" width="41.625" style="2" customWidth="1"/>
    <col min="9995" max="9995" width="9.75" style="2" customWidth="1"/>
    <col min="9996" max="10002" width="8.75" style="2" customWidth="1"/>
    <col min="10003" max="10003" width="9.75" style="2" customWidth="1"/>
    <col min="10004" max="10240" width="10" style="2"/>
    <col min="10241" max="10241" width="7.125" style="2" customWidth="1"/>
    <col min="10242" max="10242" width="9.875" style="2" customWidth="1"/>
    <col min="10243" max="10243" width="9.75" style="2" customWidth="1"/>
    <col min="10244" max="10244" width="8" style="2" customWidth="1"/>
    <col min="10245" max="10245" width="8.5" style="2" customWidth="1"/>
    <col min="10246" max="10247" width="7.875" style="2" customWidth="1"/>
    <col min="10248" max="10249" width="8.625" style="2" customWidth="1"/>
    <col min="10250" max="10250" width="41.625" style="2" customWidth="1"/>
    <col min="10251" max="10251" width="9.75" style="2" customWidth="1"/>
    <col min="10252" max="10258" width="8.75" style="2" customWidth="1"/>
    <col min="10259" max="10259" width="9.75" style="2" customWidth="1"/>
    <col min="10260" max="10496" width="10" style="2"/>
    <col min="10497" max="10497" width="7.125" style="2" customWidth="1"/>
    <col min="10498" max="10498" width="9.875" style="2" customWidth="1"/>
    <col min="10499" max="10499" width="9.75" style="2" customWidth="1"/>
    <col min="10500" max="10500" width="8" style="2" customWidth="1"/>
    <col min="10501" max="10501" width="8.5" style="2" customWidth="1"/>
    <col min="10502" max="10503" width="7.875" style="2" customWidth="1"/>
    <col min="10504" max="10505" width="8.625" style="2" customWidth="1"/>
    <col min="10506" max="10506" width="41.625" style="2" customWidth="1"/>
    <col min="10507" max="10507" width="9.75" style="2" customWidth="1"/>
    <col min="10508" max="10514" width="8.75" style="2" customWidth="1"/>
    <col min="10515" max="10515" width="9.75" style="2" customWidth="1"/>
    <col min="10516" max="10752" width="10" style="2"/>
    <col min="10753" max="10753" width="7.125" style="2" customWidth="1"/>
    <col min="10754" max="10754" width="9.875" style="2" customWidth="1"/>
    <col min="10755" max="10755" width="9.75" style="2" customWidth="1"/>
    <col min="10756" max="10756" width="8" style="2" customWidth="1"/>
    <col min="10757" max="10757" width="8.5" style="2" customWidth="1"/>
    <col min="10758" max="10759" width="7.875" style="2" customWidth="1"/>
    <col min="10760" max="10761" width="8.625" style="2" customWidth="1"/>
    <col min="10762" max="10762" width="41.625" style="2" customWidth="1"/>
    <col min="10763" max="10763" width="9.75" style="2" customWidth="1"/>
    <col min="10764" max="10770" width="8.75" style="2" customWidth="1"/>
    <col min="10771" max="10771" width="9.75" style="2" customWidth="1"/>
    <col min="10772" max="11008" width="10" style="2"/>
    <col min="11009" max="11009" width="7.125" style="2" customWidth="1"/>
    <col min="11010" max="11010" width="9.875" style="2" customWidth="1"/>
    <col min="11011" max="11011" width="9.75" style="2" customWidth="1"/>
    <col min="11012" max="11012" width="8" style="2" customWidth="1"/>
    <col min="11013" max="11013" width="8.5" style="2" customWidth="1"/>
    <col min="11014" max="11015" width="7.875" style="2" customWidth="1"/>
    <col min="11016" max="11017" width="8.625" style="2" customWidth="1"/>
    <col min="11018" max="11018" width="41.625" style="2" customWidth="1"/>
    <col min="11019" max="11019" width="9.75" style="2" customWidth="1"/>
    <col min="11020" max="11026" width="8.75" style="2" customWidth="1"/>
    <col min="11027" max="11027" width="9.75" style="2" customWidth="1"/>
    <col min="11028" max="11264" width="10" style="2"/>
    <col min="11265" max="11265" width="7.125" style="2" customWidth="1"/>
    <col min="11266" max="11266" width="9.875" style="2" customWidth="1"/>
    <col min="11267" max="11267" width="9.75" style="2" customWidth="1"/>
    <col min="11268" max="11268" width="8" style="2" customWidth="1"/>
    <col min="11269" max="11269" width="8.5" style="2" customWidth="1"/>
    <col min="11270" max="11271" width="7.875" style="2" customWidth="1"/>
    <col min="11272" max="11273" width="8.625" style="2" customWidth="1"/>
    <col min="11274" max="11274" width="41.625" style="2" customWidth="1"/>
    <col min="11275" max="11275" width="9.75" style="2" customWidth="1"/>
    <col min="11276" max="11282" width="8.75" style="2" customWidth="1"/>
    <col min="11283" max="11283" width="9.75" style="2" customWidth="1"/>
    <col min="11284" max="11520" width="10" style="2"/>
    <col min="11521" max="11521" width="7.125" style="2" customWidth="1"/>
    <col min="11522" max="11522" width="9.875" style="2" customWidth="1"/>
    <col min="11523" max="11523" width="9.75" style="2" customWidth="1"/>
    <col min="11524" max="11524" width="8" style="2" customWidth="1"/>
    <col min="11525" max="11525" width="8.5" style="2" customWidth="1"/>
    <col min="11526" max="11527" width="7.875" style="2" customWidth="1"/>
    <col min="11528" max="11529" width="8.625" style="2" customWidth="1"/>
    <col min="11530" max="11530" width="41.625" style="2" customWidth="1"/>
    <col min="11531" max="11531" width="9.75" style="2" customWidth="1"/>
    <col min="11532" max="11538" width="8.75" style="2" customWidth="1"/>
    <col min="11539" max="11539" width="9.75" style="2" customWidth="1"/>
    <col min="11540" max="11776" width="10" style="2"/>
    <col min="11777" max="11777" width="7.125" style="2" customWidth="1"/>
    <col min="11778" max="11778" width="9.875" style="2" customWidth="1"/>
    <col min="11779" max="11779" width="9.75" style="2" customWidth="1"/>
    <col min="11780" max="11780" width="8" style="2" customWidth="1"/>
    <col min="11781" max="11781" width="8.5" style="2" customWidth="1"/>
    <col min="11782" max="11783" width="7.875" style="2" customWidth="1"/>
    <col min="11784" max="11785" width="8.625" style="2" customWidth="1"/>
    <col min="11786" max="11786" width="41.625" style="2" customWidth="1"/>
    <col min="11787" max="11787" width="9.75" style="2" customWidth="1"/>
    <col min="11788" max="11794" width="8.75" style="2" customWidth="1"/>
    <col min="11795" max="11795" width="9.75" style="2" customWidth="1"/>
    <col min="11796" max="12032" width="10" style="2"/>
    <col min="12033" max="12033" width="7.125" style="2" customWidth="1"/>
    <col min="12034" max="12034" width="9.875" style="2" customWidth="1"/>
    <col min="12035" max="12035" width="9.75" style="2" customWidth="1"/>
    <col min="12036" max="12036" width="8" style="2" customWidth="1"/>
    <col min="12037" max="12037" width="8.5" style="2" customWidth="1"/>
    <col min="12038" max="12039" width="7.875" style="2" customWidth="1"/>
    <col min="12040" max="12041" width="8.625" style="2" customWidth="1"/>
    <col min="12042" max="12042" width="41.625" style="2" customWidth="1"/>
    <col min="12043" max="12043" width="9.75" style="2" customWidth="1"/>
    <col min="12044" max="12050" width="8.75" style="2" customWidth="1"/>
    <col min="12051" max="12051" width="9.75" style="2" customWidth="1"/>
    <col min="12052" max="12288" width="10" style="2"/>
    <col min="12289" max="12289" width="7.125" style="2" customWidth="1"/>
    <col min="12290" max="12290" width="9.875" style="2" customWidth="1"/>
    <col min="12291" max="12291" width="9.75" style="2" customWidth="1"/>
    <col min="12292" max="12292" width="8" style="2" customWidth="1"/>
    <col min="12293" max="12293" width="8.5" style="2" customWidth="1"/>
    <col min="12294" max="12295" width="7.875" style="2" customWidth="1"/>
    <col min="12296" max="12297" width="8.625" style="2" customWidth="1"/>
    <col min="12298" max="12298" width="41.625" style="2" customWidth="1"/>
    <col min="12299" max="12299" width="9.75" style="2" customWidth="1"/>
    <col min="12300" max="12306" width="8.75" style="2" customWidth="1"/>
    <col min="12307" max="12307" width="9.75" style="2" customWidth="1"/>
    <col min="12308" max="12544" width="10" style="2"/>
    <col min="12545" max="12545" width="7.125" style="2" customWidth="1"/>
    <col min="12546" max="12546" width="9.875" style="2" customWidth="1"/>
    <col min="12547" max="12547" width="9.75" style="2" customWidth="1"/>
    <col min="12548" max="12548" width="8" style="2" customWidth="1"/>
    <col min="12549" max="12549" width="8.5" style="2" customWidth="1"/>
    <col min="12550" max="12551" width="7.875" style="2" customWidth="1"/>
    <col min="12552" max="12553" width="8.625" style="2" customWidth="1"/>
    <col min="12554" max="12554" width="41.625" style="2" customWidth="1"/>
    <col min="12555" max="12555" width="9.75" style="2" customWidth="1"/>
    <col min="12556" max="12562" width="8.75" style="2" customWidth="1"/>
    <col min="12563" max="12563" width="9.75" style="2" customWidth="1"/>
    <col min="12564" max="12800" width="10" style="2"/>
    <col min="12801" max="12801" width="7.125" style="2" customWidth="1"/>
    <col min="12802" max="12802" width="9.875" style="2" customWidth="1"/>
    <col min="12803" max="12803" width="9.75" style="2" customWidth="1"/>
    <col min="12804" max="12804" width="8" style="2" customWidth="1"/>
    <col min="12805" max="12805" width="8.5" style="2" customWidth="1"/>
    <col min="12806" max="12807" width="7.875" style="2" customWidth="1"/>
    <col min="12808" max="12809" width="8.625" style="2" customWidth="1"/>
    <col min="12810" max="12810" width="41.625" style="2" customWidth="1"/>
    <col min="12811" max="12811" width="9.75" style="2" customWidth="1"/>
    <col min="12812" max="12818" width="8.75" style="2" customWidth="1"/>
    <col min="12819" max="12819" width="9.75" style="2" customWidth="1"/>
    <col min="12820" max="13056" width="10" style="2"/>
    <col min="13057" max="13057" width="7.125" style="2" customWidth="1"/>
    <col min="13058" max="13058" width="9.875" style="2" customWidth="1"/>
    <col min="13059" max="13059" width="9.75" style="2" customWidth="1"/>
    <col min="13060" max="13060" width="8" style="2" customWidth="1"/>
    <col min="13061" max="13061" width="8.5" style="2" customWidth="1"/>
    <col min="13062" max="13063" width="7.875" style="2" customWidth="1"/>
    <col min="13064" max="13065" width="8.625" style="2" customWidth="1"/>
    <col min="13066" max="13066" width="41.625" style="2" customWidth="1"/>
    <col min="13067" max="13067" width="9.75" style="2" customWidth="1"/>
    <col min="13068" max="13074" width="8.75" style="2" customWidth="1"/>
    <col min="13075" max="13075" width="9.75" style="2" customWidth="1"/>
    <col min="13076" max="13312" width="10" style="2"/>
    <col min="13313" max="13313" width="7.125" style="2" customWidth="1"/>
    <col min="13314" max="13314" width="9.875" style="2" customWidth="1"/>
    <col min="13315" max="13315" width="9.75" style="2" customWidth="1"/>
    <col min="13316" max="13316" width="8" style="2" customWidth="1"/>
    <col min="13317" max="13317" width="8.5" style="2" customWidth="1"/>
    <col min="13318" max="13319" width="7.875" style="2" customWidth="1"/>
    <col min="13320" max="13321" width="8.625" style="2" customWidth="1"/>
    <col min="13322" max="13322" width="41.625" style="2" customWidth="1"/>
    <col min="13323" max="13323" width="9.75" style="2" customWidth="1"/>
    <col min="13324" max="13330" width="8.75" style="2" customWidth="1"/>
    <col min="13331" max="13331" width="9.75" style="2" customWidth="1"/>
    <col min="13332" max="13568" width="10" style="2"/>
    <col min="13569" max="13569" width="7.125" style="2" customWidth="1"/>
    <col min="13570" max="13570" width="9.875" style="2" customWidth="1"/>
    <col min="13571" max="13571" width="9.75" style="2" customWidth="1"/>
    <col min="13572" max="13572" width="8" style="2" customWidth="1"/>
    <col min="13573" max="13573" width="8.5" style="2" customWidth="1"/>
    <col min="13574" max="13575" width="7.875" style="2" customWidth="1"/>
    <col min="13576" max="13577" width="8.625" style="2" customWidth="1"/>
    <col min="13578" max="13578" width="41.625" style="2" customWidth="1"/>
    <col min="13579" max="13579" width="9.75" style="2" customWidth="1"/>
    <col min="13580" max="13586" width="8.75" style="2" customWidth="1"/>
    <col min="13587" max="13587" width="9.75" style="2" customWidth="1"/>
    <col min="13588" max="13824" width="10" style="2"/>
    <col min="13825" max="13825" width="7.125" style="2" customWidth="1"/>
    <col min="13826" max="13826" width="9.875" style="2" customWidth="1"/>
    <col min="13827" max="13827" width="9.75" style="2" customWidth="1"/>
    <col min="13828" max="13828" width="8" style="2" customWidth="1"/>
    <col min="13829" max="13829" width="8.5" style="2" customWidth="1"/>
    <col min="13830" max="13831" width="7.875" style="2" customWidth="1"/>
    <col min="13832" max="13833" width="8.625" style="2" customWidth="1"/>
    <col min="13834" max="13834" width="41.625" style="2" customWidth="1"/>
    <col min="13835" max="13835" width="9.75" style="2" customWidth="1"/>
    <col min="13836" max="13842" width="8.75" style="2" customWidth="1"/>
    <col min="13843" max="13843" width="9.75" style="2" customWidth="1"/>
    <col min="13844" max="14080" width="10" style="2"/>
    <col min="14081" max="14081" width="7.125" style="2" customWidth="1"/>
    <col min="14082" max="14082" width="9.875" style="2" customWidth="1"/>
    <col min="14083" max="14083" width="9.75" style="2" customWidth="1"/>
    <col min="14084" max="14084" width="8" style="2" customWidth="1"/>
    <col min="14085" max="14085" width="8.5" style="2" customWidth="1"/>
    <col min="14086" max="14087" width="7.875" style="2" customWidth="1"/>
    <col min="14088" max="14089" width="8.625" style="2" customWidth="1"/>
    <col min="14090" max="14090" width="41.625" style="2" customWidth="1"/>
    <col min="14091" max="14091" width="9.75" style="2" customWidth="1"/>
    <col min="14092" max="14098" width="8.75" style="2" customWidth="1"/>
    <col min="14099" max="14099" width="9.75" style="2" customWidth="1"/>
    <col min="14100" max="14336" width="10" style="2"/>
    <col min="14337" max="14337" width="7.125" style="2" customWidth="1"/>
    <col min="14338" max="14338" width="9.875" style="2" customWidth="1"/>
    <col min="14339" max="14339" width="9.75" style="2" customWidth="1"/>
    <col min="14340" max="14340" width="8" style="2" customWidth="1"/>
    <col min="14341" max="14341" width="8.5" style="2" customWidth="1"/>
    <col min="14342" max="14343" width="7.875" style="2" customWidth="1"/>
    <col min="14344" max="14345" width="8.625" style="2" customWidth="1"/>
    <col min="14346" max="14346" width="41.625" style="2" customWidth="1"/>
    <col min="14347" max="14347" width="9.75" style="2" customWidth="1"/>
    <col min="14348" max="14354" width="8.75" style="2" customWidth="1"/>
    <col min="14355" max="14355" width="9.75" style="2" customWidth="1"/>
    <col min="14356" max="14592" width="10" style="2"/>
    <col min="14593" max="14593" width="7.125" style="2" customWidth="1"/>
    <col min="14594" max="14594" width="9.875" style="2" customWidth="1"/>
    <col min="14595" max="14595" width="9.75" style="2" customWidth="1"/>
    <col min="14596" max="14596" width="8" style="2" customWidth="1"/>
    <col min="14597" max="14597" width="8.5" style="2" customWidth="1"/>
    <col min="14598" max="14599" width="7.875" style="2" customWidth="1"/>
    <col min="14600" max="14601" width="8.625" style="2" customWidth="1"/>
    <col min="14602" max="14602" width="41.625" style="2" customWidth="1"/>
    <col min="14603" max="14603" width="9.75" style="2" customWidth="1"/>
    <col min="14604" max="14610" width="8.75" style="2" customWidth="1"/>
    <col min="14611" max="14611" width="9.75" style="2" customWidth="1"/>
    <col min="14612" max="14848" width="10" style="2"/>
    <col min="14849" max="14849" width="7.125" style="2" customWidth="1"/>
    <col min="14850" max="14850" width="9.875" style="2" customWidth="1"/>
    <col min="14851" max="14851" width="9.75" style="2" customWidth="1"/>
    <col min="14852" max="14852" width="8" style="2" customWidth="1"/>
    <col min="14853" max="14853" width="8.5" style="2" customWidth="1"/>
    <col min="14854" max="14855" width="7.875" style="2" customWidth="1"/>
    <col min="14856" max="14857" width="8.625" style="2" customWidth="1"/>
    <col min="14858" max="14858" width="41.625" style="2" customWidth="1"/>
    <col min="14859" max="14859" width="9.75" style="2" customWidth="1"/>
    <col min="14860" max="14866" width="8.75" style="2" customWidth="1"/>
    <col min="14867" max="14867" width="9.75" style="2" customWidth="1"/>
    <col min="14868" max="15104" width="10" style="2"/>
    <col min="15105" max="15105" width="7.125" style="2" customWidth="1"/>
    <col min="15106" max="15106" width="9.875" style="2" customWidth="1"/>
    <col min="15107" max="15107" width="9.75" style="2" customWidth="1"/>
    <col min="15108" max="15108" width="8" style="2" customWidth="1"/>
    <col min="15109" max="15109" width="8.5" style="2" customWidth="1"/>
    <col min="15110" max="15111" width="7.875" style="2" customWidth="1"/>
    <col min="15112" max="15113" width="8.625" style="2" customWidth="1"/>
    <col min="15114" max="15114" width="41.625" style="2" customWidth="1"/>
    <col min="15115" max="15115" width="9.75" style="2" customWidth="1"/>
    <col min="15116" max="15122" width="8.75" style="2" customWidth="1"/>
    <col min="15123" max="15123" width="9.75" style="2" customWidth="1"/>
    <col min="15124" max="15360" width="10" style="2"/>
    <col min="15361" max="15361" width="7.125" style="2" customWidth="1"/>
    <col min="15362" max="15362" width="9.875" style="2" customWidth="1"/>
    <col min="15363" max="15363" width="9.75" style="2" customWidth="1"/>
    <col min="15364" max="15364" width="8" style="2" customWidth="1"/>
    <col min="15365" max="15365" width="8.5" style="2" customWidth="1"/>
    <col min="15366" max="15367" width="7.875" style="2" customWidth="1"/>
    <col min="15368" max="15369" width="8.625" style="2" customWidth="1"/>
    <col min="15370" max="15370" width="41.625" style="2" customWidth="1"/>
    <col min="15371" max="15371" width="9.75" style="2" customWidth="1"/>
    <col min="15372" max="15378" width="8.75" style="2" customWidth="1"/>
    <col min="15379" max="15379" width="9.75" style="2" customWidth="1"/>
    <col min="15380" max="15616" width="10" style="2"/>
    <col min="15617" max="15617" width="7.125" style="2" customWidth="1"/>
    <col min="15618" max="15618" width="9.875" style="2" customWidth="1"/>
    <col min="15619" max="15619" width="9.75" style="2" customWidth="1"/>
    <col min="15620" max="15620" width="8" style="2" customWidth="1"/>
    <col min="15621" max="15621" width="8.5" style="2" customWidth="1"/>
    <col min="15622" max="15623" width="7.875" style="2" customWidth="1"/>
    <col min="15624" max="15625" width="8.625" style="2" customWidth="1"/>
    <col min="15626" max="15626" width="41.625" style="2" customWidth="1"/>
    <col min="15627" max="15627" width="9.75" style="2" customWidth="1"/>
    <col min="15628" max="15634" width="8.75" style="2" customWidth="1"/>
    <col min="15635" max="15635" width="9.75" style="2" customWidth="1"/>
    <col min="15636" max="15872" width="10" style="2"/>
    <col min="15873" max="15873" width="7.125" style="2" customWidth="1"/>
    <col min="15874" max="15874" width="9.875" style="2" customWidth="1"/>
    <col min="15875" max="15875" width="9.75" style="2" customWidth="1"/>
    <col min="15876" max="15876" width="8" style="2" customWidth="1"/>
    <col min="15877" max="15877" width="8.5" style="2" customWidth="1"/>
    <col min="15878" max="15879" width="7.875" style="2" customWidth="1"/>
    <col min="15880" max="15881" width="8.625" style="2" customWidth="1"/>
    <col min="15882" max="15882" width="41.625" style="2" customWidth="1"/>
    <col min="15883" max="15883" width="9.75" style="2" customWidth="1"/>
    <col min="15884" max="15890" width="8.75" style="2" customWidth="1"/>
    <col min="15891" max="15891" width="9.75" style="2" customWidth="1"/>
    <col min="15892" max="16128" width="10" style="2"/>
    <col min="16129" max="16129" width="7.125" style="2" customWidth="1"/>
    <col min="16130" max="16130" width="9.875" style="2" customWidth="1"/>
    <col min="16131" max="16131" width="9.75" style="2" customWidth="1"/>
    <col min="16132" max="16132" width="8" style="2" customWidth="1"/>
    <col min="16133" max="16133" width="8.5" style="2" customWidth="1"/>
    <col min="16134" max="16135" width="7.875" style="2" customWidth="1"/>
    <col min="16136" max="16137" width="8.625" style="2" customWidth="1"/>
    <col min="16138" max="16138" width="41.625" style="2" customWidth="1"/>
    <col min="16139" max="16139" width="9.75" style="2" customWidth="1"/>
    <col min="16140" max="16146" width="8.75" style="2" customWidth="1"/>
    <col min="16147" max="16147" width="9.75" style="2" customWidth="1"/>
    <col min="16148" max="16384" width="10" style="2"/>
  </cols>
  <sheetData>
    <row r="1" spans="1:18" ht="45.75" customHeight="1">
      <c r="A1" s="51" t="s">
        <v>713</v>
      </c>
      <c r="B1" s="51"/>
      <c r="C1" s="51"/>
      <c r="D1" s="51"/>
      <c r="E1" s="51"/>
      <c r="F1" s="51"/>
      <c r="G1" s="51"/>
      <c r="H1" s="51"/>
      <c r="I1" s="51"/>
      <c r="J1" s="51"/>
      <c r="K1" s="81"/>
      <c r="L1" s="81"/>
      <c r="M1" s="51"/>
      <c r="N1" s="51"/>
      <c r="O1" s="51"/>
      <c r="P1" s="51"/>
      <c r="Q1" s="51"/>
      <c r="R1" s="51"/>
    </row>
    <row r="2" spans="1:18" ht="19.5" customHeight="1">
      <c r="Q2" s="73" t="s">
        <v>268</v>
      </c>
      <c r="R2" s="73"/>
    </row>
    <row r="3" spans="1:18" s="1" customFormat="1" ht="20.25" customHeight="1">
      <c r="A3" s="75" t="s">
        <v>714</v>
      </c>
      <c r="B3" s="75" t="s">
        <v>715</v>
      </c>
      <c r="C3" s="75" t="s">
        <v>716</v>
      </c>
      <c r="D3" s="75"/>
      <c r="E3" s="75"/>
      <c r="F3" s="75"/>
      <c r="G3" s="75"/>
      <c r="H3" s="75"/>
      <c r="I3" s="75"/>
      <c r="J3" s="75" t="s">
        <v>717</v>
      </c>
      <c r="K3" s="75" t="s">
        <v>718</v>
      </c>
      <c r="L3" s="75"/>
      <c r="M3" s="75"/>
      <c r="N3" s="75"/>
      <c r="O3" s="75"/>
      <c r="P3" s="75"/>
      <c r="Q3" s="75"/>
      <c r="R3" s="75"/>
    </row>
    <row r="4" spans="1:18" s="1" customFormat="1" ht="20.25" customHeight="1">
      <c r="A4" s="75"/>
      <c r="B4" s="75"/>
      <c r="C4" s="75" t="s">
        <v>271</v>
      </c>
      <c r="D4" s="75" t="s">
        <v>719</v>
      </c>
      <c r="E4" s="75"/>
      <c r="F4" s="75"/>
      <c r="G4" s="75"/>
      <c r="H4" s="75" t="s">
        <v>720</v>
      </c>
      <c r="I4" s="75"/>
      <c r="J4" s="75"/>
      <c r="K4" s="75"/>
      <c r="L4" s="75"/>
      <c r="M4" s="75"/>
      <c r="N4" s="75"/>
      <c r="O4" s="75"/>
      <c r="P4" s="75"/>
      <c r="Q4" s="75"/>
      <c r="R4" s="75"/>
    </row>
    <row r="5" spans="1:18" s="1" customFormat="1" ht="33.75" customHeight="1">
      <c r="A5" s="75"/>
      <c r="B5" s="75"/>
      <c r="C5" s="75"/>
      <c r="D5" s="4" t="s">
        <v>113</v>
      </c>
      <c r="E5" s="4" t="s">
        <v>721</v>
      </c>
      <c r="F5" s="4" t="s">
        <v>722</v>
      </c>
      <c r="G5" s="4" t="s">
        <v>723</v>
      </c>
      <c r="H5" s="4" t="s">
        <v>104</v>
      </c>
      <c r="I5" s="4" t="s">
        <v>105</v>
      </c>
      <c r="J5" s="75"/>
      <c r="K5" s="4" t="s">
        <v>274</v>
      </c>
      <c r="L5" s="4" t="s">
        <v>275</v>
      </c>
      <c r="M5" s="4" t="s">
        <v>276</v>
      </c>
      <c r="N5" s="4" t="s">
        <v>281</v>
      </c>
      <c r="O5" s="4" t="s">
        <v>277</v>
      </c>
      <c r="P5" s="4" t="s">
        <v>724</v>
      </c>
      <c r="Q5" s="4" t="s">
        <v>725</v>
      </c>
      <c r="R5" s="4" t="s">
        <v>282</v>
      </c>
    </row>
    <row r="6" spans="1:18" s="1" customFormat="1" ht="32.1" customHeight="1">
      <c r="A6" s="80"/>
      <c r="B6" s="67" t="s">
        <v>266</v>
      </c>
      <c r="C6" s="76">
        <v>70000</v>
      </c>
      <c r="D6" s="76">
        <v>70000</v>
      </c>
      <c r="E6" s="76"/>
      <c r="F6" s="76"/>
      <c r="G6" s="76"/>
      <c r="H6" s="76">
        <v>4967.6899999999996</v>
      </c>
      <c r="I6" s="76">
        <v>65032.31</v>
      </c>
      <c r="J6" s="77" t="s">
        <v>726</v>
      </c>
      <c r="K6" s="72" t="s">
        <v>298</v>
      </c>
      <c r="L6" s="69" t="s">
        <v>311</v>
      </c>
      <c r="M6" s="8" t="s">
        <v>727</v>
      </c>
      <c r="N6" s="9" t="s">
        <v>292</v>
      </c>
      <c r="O6" s="9">
        <v>12</v>
      </c>
      <c r="P6" s="9" t="s">
        <v>395</v>
      </c>
      <c r="Q6" s="10" t="s">
        <v>728</v>
      </c>
      <c r="R6" s="5"/>
    </row>
    <row r="7" spans="1:18" s="1" customFormat="1" ht="32.1" customHeight="1">
      <c r="A7" s="80"/>
      <c r="B7" s="67"/>
      <c r="C7" s="76"/>
      <c r="D7" s="76"/>
      <c r="E7" s="76"/>
      <c r="F7" s="76"/>
      <c r="G7" s="76"/>
      <c r="H7" s="76"/>
      <c r="I7" s="76"/>
      <c r="J7" s="78"/>
      <c r="K7" s="72"/>
      <c r="L7" s="70"/>
      <c r="M7" s="10" t="s">
        <v>729</v>
      </c>
      <c r="N7" s="9" t="s">
        <v>292</v>
      </c>
      <c r="O7" s="9">
        <v>2</v>
      </c>
      <c r="P7" s="9" t="s">
        <v>395</v>
      </c>
      <c r="Q7" s="10" t="s">
        <v>730</v>
      </c>
      <c r="R7" s="5"/>
    </row>
    <row r="8" spans="1:18" s="1" customFormat="1" ht="49.5" customHeight="1">
      <c r="A8" s="80"/>
      <c r="B8" s="67"/>
      <c r="C8" s="76"/>
      <c r="D8" s="76"/>
      <c r="E8" s="76"/>
      <c r="F8" s="76"/>
      <c r="G8" s="76"/>
      <c r="H8" s="76"/>
      <c r="I8" s="76"/>
      <c r="J8" s="78"/>
      <c r="K8" s="72"/>
      <c r="L8" s="71"/>
      <c r="M8" s="10" t="s">
        <v>731</v>
      </c>
      <c r="N8" s="9" t="s">
        <v>292</v>
      </c>
      <c r="O8" s="9">
        <v>82.6</v>
      </c>
      <c r="P8" s="9" t="s">
        <v>691</v>
      </c>
      <c r="Q8" s="10" t="s">
        <v>732</v>
      </c>
      <c r="R8" s="5"/>
    </row>
    <row r="9" spans="1:18" s="1" customFormat="1" ht="50.1" customHeight="1">
      <c r="A9" s="80"/>
      <c r="B9" s="67"/>
      <c r="C9" s="76"/>
      <c r="D9" s="76"/>
      <c r="E9" s="76"/>
      <c r="F9" s="76"/>
      <c r="G9" s="76"/>
      <c r="H9" s="76"/>
      <c r="I9" s="76"/>
      <c r="J9" s="78"/>
      <c r="K9" s="72"/>
      <c r="L9" s="72" t="s">
        <v>299</v>
      </c>
      <c r="M9" s="10" t="s">
        <v>733</v>
      </c>
      <c r="N9" s="9" t="s">
        <v>292</v>
      </c>
      <c r="O9" s="9" t="s">
        <v>384</v>
      </c>
      <c r="P9" s="9" t="s">
        <v>291</v>
      </c>
      <c r="Q9" s="10" t="s">
        <v>734</v>
      </c>
      <c r="R9" s="5"/>
    </row>
    <row r="10" spans="1:18" s="1" customFormat="1" ht="60.95" customHeight="1">
      <c r="A10" s="80"/>
      <c r="B10" s="67"/>
      <c r="C10" s="76"/>
      <c r="D10" s="76"/>
      <c r="E10" s="76"/>
      <c r="F10" s="76"/>
      <c r="G10" s="76"/>
      <c r="H10" s="76"/>
      <c r="I10" s="76"/>
      <c r="J10" s="78"/>
      <c r="K10" s="72"/>
      <c r="L10" s="72"/>
      <c r="M10" s="10" t="s">
        <v>735</v>
      </c>
      <c r="N10" s="9" t="s">
        <v>305</v>
      </c>
      <c r="O10" s="7" t="s">
        <v>736</v>
      </c>
      <c r="P10" s="9" t="s">
        <v>304</v>
      </c>
      <c r="Q10" s="10" t="s">
        <v>737</v>
      </c>
      <c r="R10" s="5"/>
    </row>
    <row r="11" spans="1:18" s="1" customFormat="1" ht="33" customHeight="1">
      <c r="A11" s="80"/>
      <c r="B11" s="67"/>
      <c r="C11" s="76"/>
      <c r="D11" s="76"/>
      <c r="E11" s="76"/>
      <c r="F11" s="76"/>
      <c r="G11" s="76"/>
      <c r="H11" s="76"/>
      <c r="I11" s="76"/>
      <c r="J11" s="78"/>
      <c r="K11" s="72" t="s">
        <v>738</v>
      </c>
      <c r="L11" s="69" t="s">
        <v>739</v>
      </c>
      <c r="M11" s="10" t="s">
        <v>740</v>
      </c>
      <c r="N11" s="7" t="s">
        <v>292</v>
      </c>
      <c r="O11" s="7">
        <v>22</v>
      </c>
      <c r="P11" s="7" t="s">
        <v>741</v>
      </c>
      <c r="Q11" s="10" t="s">
        <v>742</v>
      </c>
      <c r="R11" s="5"/>
    </row>
    <row r="12" spans="1:18" s="1" customFormat="1" ht="33" customHeight="1">
      <c r="A12" s="80"/>
      <c r="B12" s="67"/>
      <c r="C12" s="76"/>
      <c r="D12" s="76"/>
      <c r="E12" s="76"/>
      <c r="F12" s="76"/>
      <c r="G12" s="76"/>
      <c r="H12" s="76"/>
      <c r="I12" s="76"/>
      <c r="J12" s="78"/>
      <c r="K12" s="72"/>
      <c r="L12" s="70"/>
      <c r="M12" s="10" t="s">
        <v>743</v>
      </c>
      <c r="N12" s="7" t="s">
        <v>292</v>
      </c>
      <c r="O12" s="7">
        <v>14</v>
      </c>
      <c r="P12" s="7" t="s">
        <v>741</v>
      </c>
      <c r="Q12" s="10" t="s">
        <v>744</v>
      </c>
      <c r="R12" s="5"/>
    </row>
    <row r="13" spans="1:18" s="1" customFormat="1" ht="33" customHeight="1">
      <c r="A13" s="80"/>
      <c r="B13" s="67"/>
      <c r="C13" s="76"/>
      <c r="D13" s="76"/>
      <c r="E13" s="76"/>
      <c r="F13" s="76"/>
      <c r="G13" s="76"/>
      <c r="H13" s="76"/>
      <c r="I13" s="76"/>
      <c r="J13" s="78"/>
      <c r="K13" s="72"/>
      <c r="L13" s="70"/>
      <c r="M13" s="10" t="s">
        <v>745</v>
      </c>
      <c r="N13" s="7" t="s">
        <v>292</v>
      </c>
      <c r="O13" s="11">
        <v>0.1</v>
      </c>
      <c r="P13" s="7" t="s">
        <v>291</v>
      </c>
      <c r="Q13" s="10" t="s">
        <v>746</v>
      </c>
      <c r="R13" s="5"/>
    </row>
    <row r="14" spans="1:18" s="1" customFormat="1" ht="33" customHeight="1">
      <c r="A14" s="80"/>
      <c r="B14" s="67"/>
      <c r="C14" s="76"/>
      <c r="D14" s="76"/>
      <c r="E14" s="76"/>
      <c r="F14" s="76"/>
      <c r="G14" s="76"/>
      <c r="H14" s="76"/>
      <c r="I14" s="76"/>
      <c r="J14" s="78"/>
      <c r="K14" s="72"/>
      <c r="L14" s="70"/>
      <c r="M14" s="10" t="s">
        <v>747</v>
      </c>
      <c r="N14" s="7" t="s">
        <v>292</v>
      </c>
      <c r="O14" s="7">
        <v>1</v>
      </c>
      <c r="P14" s="7" t="s">
        <v>667</v>
      </c>
      <c r="Q14" s="10" t="s">
        <v>748</v>
      </c>
      <c r="R14" s="5"/>
    </row>
    <row r="15" spans="1:18" s="1" customFormat="1" ht="36.950000000000003" customHeight="1">
      <c r="A15" s="80"/>
      <c r="B15" s="67"/>
      <c r="C15" s="76"/>
      <c r="D15" s="76"/>
      <c r="E15" s="76"/>
      <c r="F15" s="76"/>
      <c r="G15" s="76"/>
      <c r="H15" s="76"/>
      <c r="I15" s="76"/>
      <c r="J15" s="78"/>
      <c r="K15" s="72"/>
      <c r="L15" s="70"/>
      <c r="M15" s="10" t="s">
        <v>749</v>
      </c>
      <c r="N15" s="7" t="s">
        <v>292</v>
      </c>
      <c r="O15" s="7">
        <v>1</v>
      </c>
      <c r="P15" s="7" t="s">
        <v>395</v>
      </c>
      <c r="Q15" s="10" t="s">
        <v>750</v>
      </c>
      <c r="R15" s="5"/>
    </row>
    <row r="16" spans="1:18" s="1" customFormat="1" ht="38.1" customHeight="1">
      <c r="A16" s="80"/>
      <c r="B16" s="67"/>
      <c r="C16" s="76"/>
      <c r="D16" s="76"/>
      <c r="E16" s="76"/>
      <c r="F16" s="76"/>
      <c r="G16" s="76"/>
      <c r="H16" s="76"/>
      <c r="I16" s="76"/>
      <c r="J16" s="78"/>
      <c r="K16" s="72"/>
      <c r="L16" s="71"/>
      <c r="M16" s="10" t="s">
        <v>751</v>
      </c>
      <c r="N16" s="7" t="s">
        <v>292</v>
      </c>
      <c r="O16" s="7">
        <v>1</v>
      </c>
      <c r="P16" s="7" t="s">
        <v>395</v>
      </c>
      <c r="Q16" s="10" t="s">
        <v>752</v>
      </c>
      <c r="R16" s="5"/>
    </row>
    <row r="17" spans="1:18" s="1" customFormat="1" ht="39" customHeight="1">
      <c r="A17" s="80"/>
      <c r="B17" s="67"/>
      <c r="C17" s="76"/>
      <c r="D17" s="76"/>
      <c r="E17" s="76"/>
      <c r="F17" s="76"/>
      <c r="G17" s="76"/>
      <c r="H17" s="76"/>
      <c r="I17" s="76"/>
      <c r="J17" s="78"/>
      <c r="K17" s="72"/>
      <c r="L17" s="69" t="s">
        <v>753</v>
      </c>
      <c r="M17" s="10" t="s">
        <v>754</v>
      </c>
      <c r="N17" s="7" t="s">
        <v>292</v>
      </c>
      <c r="O17" s="7">
        <v>167</v>
      </c>
      <c r="P17" s="7" t="s">
        <v>667</v>
      </c>
      <c r="Q17" s="10" t="s">
        <v>755</v>
      </c>
      <c r="R17" s="5"/>
    </row>
    <row r="18" spans="1:18" s="1" customFormat="1" ht="69" customHeight="1">
      <c r="A18" s="80"/>
      <c r="B18" s="67"/>
      <c r="C18" s="76"/>
      <c r="D18" s="76"/>
      <c r="E18" s="76"/>
      <c r="F18" s="76"/>
      <c r="G18" s="76"/>
      <c r="H18" s="76"/>
      <c r="I18" s="76"/>
      <c r="J18" s="79"/>
      <c r="K18" s="72"/>
      <c r="L18" s="71"/>
      <c r="M18" s="10" t="s">
        <v>756</v>
      </c>
      <c r="N18" s="7" t="s">
        <v>305</v>
      </c>
      <c r="O18" s="7" t="s">
        <v>757</v>
      </c>
      <c r="P18" s="7" t="s">
        <v>304</v>
      </c>
      <c r="Q18" s="10" t="s">
        <v>758</v>
      </c>
      <c r="R18" s="5"/>
    </row>
  </sheetData>
  <mergeCells count="26">
    <mergeCell ref="A1:R1"/>
    <mergeCell ref="Q2:R2"/>
    <mergeCell ref="C3:I3"/>
    <mergeCell ref="D4:G4"/>
    <mergeCell ref="H4:I4"/>
    <mergeCell ref="A3:A5"/>
    <mergeCell ref="A6:A18"/>
    <mergeCell ref="B3:B5"/>
    <mergeCell ref="B6:B18"/>
    <mergeCell ref="C4:C5"/>
    <mergeCell ref="C6:C18"/>
    <mergeCell ref="D6:D18"/>
    <mergeCell ref="E6:E18"/>
    <mergeCell ref="F6:F18"/>
    <mergeCell ref="G6:G18"/>
    <mergeCell ref="H6:H18"/>
    <mergeCell ref="I6:I18"/>
    <mergeCell ref="J3:J5"/>
    <mergeCell ref="J6:J18"/>
    <mergeCell ref="K6:K10"/>
    <mergeCell ref="K11:K18"/>
    <mergeCell ref="L6:L8"/>
    <mergeCell ref="L9:L10"/>
    <mergeCell ref="L11:L16"/>
    <mergeCell ref="L17:L18"/>
    <mergeCell ref="K3:R4"/>
  </mergeCells>
  <phoneticPr fontId="14" type="noConversion"/>
  <printOptions horizontalCentered="1"/>
  <pageMargins left="0.31496062992126" right="0.31496062992126" top="0.55118110236220497" bottom="0.35433070866141703" header="0.31496062992126" footer="0.31496062992126"/>
  <pageSetup paperSize="8" orientation="landscape"/>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4"/>
  <sheetViews>
    <sheetView workbookViewId="0">
      <selection activeCell="D22" sqref="D22"/>
    </sheetView>
  </sheetViews>
  <sheetFormatPr defaultColWidth="8.75" defaultRowHeight="13.5"/>
  <cols>
    <col min="1" max="1" width="6.75" style="12" customWidth="1"/>
    <col min="2" max="3" width="6.25" style="12" customWidth="1"/>
    <col min="4" max="4" width="31.125" style="2" customWidth="1"/>
    <col min="5" max="5" width="12.5" style="2" customWidth="1"/>
    <col min="6" max="6" width="11.75" style="2" customWidth="1"/>
    <col min="7" max="7" width="13.25" style="2" customWidth="1"/>
    <col min="8" max="8" width="11" style="2" customWidth="1"/>
    <col min="9" max="9" width="10.5" style="2" customWidth="1"/>
    <col min="10" max="10" width="7.375" style="2" customWidth="1"/>
    <col min="11" max="11" width="6.125" style="2" customWidth="1"/>
    <col min="12" max="12" width="13.625" style="2" customWidth="1"/>
    <col min="13" max="13" width="6.375" style="2" customWidth="1"/>
    <col min="14" max="32" width="9" style="2" customWidth="1"/>
    <col min="33" max="256" width="8.75" style="2"/>
    <col min="257" max="257" width="7.25" style="2" customWidth="1"/>
    <col min="258" max="259" width="7.375" style="2" customWidth="1"/>
    <col min="260" max="260" width="31.125" style="2" customWidth="1"/>
    <col min="261" max="261" width="15.875" style="2" customWidth="1"/>
    <col min="262" max="262" width="12.375" style="2" customWidth="1"/>
    <col min="263" max="263" width="13.25" style="2" customWidth="1"/>
    <col min="264" max="264" width="12.875" style="2" customWidth="1"/>
    <col min="265" max="265" width="12.5" style="2" customWidth="1"/>
    <col min="266" max="268" width="9" style="2" customWidth="1"/>
    <col min="269" max="269" width="12.625" style="2" customWidth="1"/>
    <col min="270" max="288" width="9" style="2" customWidth="1"/>
    <col min="289" max="512" width="8.75" style="2"/>
    <col min="513" max="513" width="7.25" style="2" customWidth="1"/>
    <col min="514" max="515" width="7.375" style="2" customWidth="1"/>
    <col min="516" max="516" width="31.125" style="2" customWidth="1"/>
    <col min="517" max="517" width="15.875" style="2" customWidth="1"/>
    <col min="518" max="518" width="12.375" style="2" customWidth="1"/>
    <col min="519" max="519" width="13.25" style="2" customWidth="1"/>
    <col min="520" max="520" width="12.875" style="2" customWidth="1"/>
    <col min="521" max="521" width="12.5" style="2" customWidth="1"/>
    <col min="522" max="524" width="9" style="2" customWidth="1"/>
    <col min="525" max="525" width="12.625" style="2" customWidth="1"/>
    <col min="526" max="544" width="9" style="2" customWidth="1"/>
    <col min="545" max="768" width="8.75" style="2"/>
    <col min="769" max="769" width="7.25" style="2" customWidth="1"/>
    <col min="770" max="771" width="7.375" style="2" customWidth="1"/>
    <col min="772" max="772" width="31.125" style="2" customWidth="1"/>
    <col min="773" max="773" width="15.875" style="2" customWidth="1"/>
    <col min="774" max="774" width="12.375" style="2" customWidth="1"/>
    <col min="775" max="775" width="13.25" style="2" customWidth="1"/>
    <col min="776" max="776" width="12.875" style="2" customWidth="1"/>
    <col min="777" max="777" width="12.5" style="2" customWidth="1"/>
    <col min="778" max="780" width="9" style="2" customWidth="1"/>
    <col min="781" max="781" width="12.625" style="2" customWidth="1"/>
    <col min="782" max="800" width="9" style="2" customWidth="1"/>
    <col min="801" max="1024" width="8.75" style="2"/>
    <col min="1025" max="1025" width="7.25" style="2" customWidth="1"/>
    <col min="1026" max="1027" width="7.375" style="2" customWidth="1"/>
    <col min="1028" max="1028" width="31.125" style="2" customWidth="1"/>
    <col min="1029" max="1029" width="15.875" style="2" customWidth="1"/>
    <col min="1030" max="1030" width="12.375" style="2" customWidth="1"/>
    <col min="1031" max="1031" width="13.25" style="2" customWidth="1"/>
    <col min="1032" max="1032" width="12.875" style="2" customWidth="1"/>
    <col min="1033" max="1033" width="12.5" style="2" customWidth="1"/>
    <col min="1034" max="1036" width="9" style="2" customWidth="1"/>
    <col min="1037" max="1037" width="12.625" style="2" customWidth="1"/>
    <col min="1038" max="1056" width="9" style="2" customWidth="1"/>
    <col min="1057" max="1280" width="8.75" style="2"/>
    <col min="1281" max="1281" width="7.25" style="2" customWidth="1"/>
    <col min="1282" max="1283" width="7.375" style="2" customWidth="1"/>
    <col min="1284" max="1284" width="31.125" style="2" customWidth="1"/>
    <col min="1285" max="1285" width="15.875" style="2" customWidth="1"/>
    <col min="1286" max="1286" width="12.375" style="2" customWidth="1"/>
    <col min="1287" max="1287" width="13.25" style="2" customWidth="1"/>
    <col min="1288" max="1288" width="12.875" style="2" customWidth="1"/>
    <col min="1289" max="1289" width="12.5" style="2" customWidth="1"/>
    <col min="1290" max="1292" width="9" style="2" customWidth="1"/>
    <col min="1293" max="1293" width="12.625" style="2" customWidth="1"/>
    <col min="1294" max="1312" width="9" style="2" customWidth="1"/>
    <col min="1313" max="1536" width="8.75" style="2"/>
    <col min="1537" max="1537" width="7.25" style="2" customWidth="1"/>
    <col min="1538" max="1539" width="7.375" style="2" customWidth="1"/>
    <col min="1540" max="1540" width="31.125" style="2" customWidth="1"/>
    <col min="1541" max="1541" width="15.875" style="2" customWidth="1"/>
    <col min="1542" max="1542" width="12.375" style="2" customWidth="1"/>
    <col min="1543" max="1543" width="13.25" style="2" customWidth="1"/>
    <col min="1544" max="1544" width="12.875" style="2" customWidth="1"/>
    <col min="1545" max="1545" width="12.5" style="2" customWidth="1"/>
    <col min="1546" max="1548" width="9" style="2" customWidth="1"/>
    <col min="1549" max="1549" width="12.625" style="2" customWidth="1"/>
    <col min="1550" max="1568" width="9" style="2" customWidth="1"/>
    <col min="1569" max="1792" width="8.75" style="2"/>
    <col min="1793" max="1793" width="7.25" style="2" customWidth="1"/>
    <col min="1794" max="1795" width="7.375" style="2" customWidth="1"/>
    <col min="1796" max="1796" width="31.125" style="2" customWidth="1"/>
    <col min="1797" max="1797" width="15.875" style="2" customWidth="1"/>
    <col min="1798" max="1798" width="12.375" style="2" customWidth="1"/>
    <col min="1799" max="1799" width="13.25" style="2" customWidth="1"/>
    <col min="1800" max="1800" width="12.875" style="2" customWidth="1"/>
    <col min="1801" max="1801" width="12.5" style="2" customWidth="1"/>
    <col min="1802" max="1804" width="9" style="2" customWidth="1"/>
    <col min="1805" max="1805" width="12.625" style="2" customWidth="1"/>
    <col min="1806" max="1824" width="9" style="2" customWidth="1"/>
    <col min="1825" max="2048" width="8.75" style="2"/>
    <col min="2049" max="2049" width="7.25" style="2" customWidth="1"/>
    <col min="2050" max="2051" width="7.375" style="2" customWidth="1"/>
    <col min="2052" max="2052" width="31.125" style="2" customWidth="1"/>
    <col min="2053" max="2053" width="15.875" style="2" customWidth="1"/>
    <col min="2054" max="2054" width="12.375" style="2" customWidth="1"/>
    <col min="2055" max="2055" width="13.25" style="2" customWidth="1"/>
    <col min="2056" max="2056" width="12.875" style="2" customWidth="1"/>
    <col min="2057" max="2057" width="12.5" style="2" customWidth="1"/>
    <col min="2058" max="2060" width="9" style="2" customWidth="1"/>
    <col min="2061" max="2061" width="12.625" style="2" customWidth="1"/>
    <col min="2062" max="2080" width="9" style="2" customWidth="1"/>
    <col min="2081" max="2304" width="8.75" style="2"/>
    <col min="2305" max="2305" width="7.25" style="2" customWidth="1"/>
    <col min="2306" max="2307" width="7.375" style="2" customWidth="1"/>
    <col min="2308" max="2308" width="31.125" style="2" customWidth="1"/>
    <col min="2309" max="2309" width="15.875" style="2" customWidth="1"/>
    <col min="2310" max="2310" width="12.375" style="2" customWidth="1"/>
    <col min="2311" max="2311" width="13.25" style="2" customWidth="1"/>
    <col min="2312" max="2312" width="12.875" style="2" customWidth="1"/>
    <col min="2313" max="2313" width="12.5" style="2" customWidth="1"/>
    <col min="2314" max="2316" width="9" style="2" customWidth="1"/>
    <col min="2317" max="2317" width="12.625" style="2" customWidth="1"/>
    <col min="2318" max="2336" width="9" style="2" customWidth="1"/>
    <col min="2337" max="2560" width="8.75" style="2"/>
    <col min="2561" max="2561" width="7.25" style="2" customWidth="1"/>
    <col min="2562" max="2563" width="7.375" style="2" customWidth="1"/>
    <col min="2564" max="2564" width="31.125" style="2" customWidth="1"/>
    <col min="2565" max="2565" width="15.875" style="2" customWidth="1"/>
    <col min="2566" max="2566" width="12.375" style="2" customWidth="1"/>
    <col min="2567" max="2567" width="13.25" style="2" customWidth="1"/>
    <col min="2568" max="2568" width="12.875" style="2" customWidth="1"/>
    <col min="2569" max="2569" width="12.5" style="2" customWidth="1"/>
    <col min="2570" max="2572" width="9" style="2" customWidth="1"/>
    <col min="2573" max="2573" width="12.625" style="2" customWidth="1"/>
    <col min="2574" max="2592" width="9" style="2" customWidth="1"/>
    <col min="2593" max="2816" width="8.75" style="2"/>
    <col min="2817" max="2817" width="7.25" style="2" customWidth="1"/>
    <col min="2818" max="2819" width="7.375" style="2" customWidth="1"/>
    <col min="2820" max="2820" width="31.125" style="2" customWidth="1"/>
    <col min="2821" max="2821" width="15.875" style="2" customWidth="1"/>
    <col min="2822" max="2822" width="12.375" style="2" customWidth="1"/>
    <col min="2823" max="2823" width="13.25" style="2" customWidth="1"/>
    <col min="2824" max="2824" width="12.875" style="2" customWidth="1"/>
    <col min="2825" max="2825" width="12.5" style="2" customWidth="1"/>
    <col min="2826" max="2828" width="9" style="2" customWidth="1"/>
    <col min="2829" max="2829" width="12.625" style="2" customWidth="1"/>
    <col min="2830" max="2848" width="9" style="2" customWidth="1"/>
    <col min="2849" max="3072" width="8.75" style="2"/>
    <col min="3073" max="3073" width="7.25" style="2" customWidth="1"/>
    <col min="3074" max="3075" width="7.375" style="2" customWidth="1"/>
    <col min="3076" max="3076" width="31.125" style="2" customWidth="1"/>
    <col min="3077" max="3077" width="15.875" style="2" customWidth="1"/>
    <col min="3078" max="3078" width="12.375" style="2" customWidth="1"/>
    <col min="3079" max="3079" width="13.25" style="2" customWidth="1"/>
    <col min="3080" max="3080" width="12.875" style="2" customWidth="1"/>
    <col min="3081" max="3081" width="12.5" style="2" customWidth="1"/>
    <col min="3082" max="3084" width="9" style="2" customWidth="1"/>
    <col min="3085" max="3085" width="12.625" style="2" customWidth="1"/>
    <col min="3086" max="3104" width="9" style="2" customWidth="1"/>
    <col min="3105" max="3328" width="8.75" style="2"/>
    <col min="3329" max="3329" width="7.25" style="2" customWidth="1"/>
    <col min="3330" max="3331" width="7.375" style="2" customWidth="1"/>
    <col min="3332" max="3332" width="31.125" style="2" customWidth="1"/>
    <col min="3333" max="3333" width="15.875" style="2" customWidth="1"/>
    <col min="3334" max="3334" width="12.375" style="2" customWidth="1"/>
    <col min="3335" max="3335" width="13.25" style="2" customWidth="1"/>
    <col min="3336" max="3336" width="12.875" style="2" customWidth="1"/>
    <col min="3337" max="3337" width="12.5" style="2" customWidth="1"/>
    <col min="3338" max="3340" width="9" style="2" customWidth="1"/>
    <col min="3341" max="3341" width="12.625" style="2" customWidth="1"/>
    <col min="3342" max="3360" width="9" style="2" customWidth="1"/>
    <col min="3361" max="3584" width="8.75" style="2"/>
    <col min="3585" max="3585" width="7.25" style="2" customWidth="1"/>
    <col min="3586" max="3587" width="7.375" style="2" customWidth="1"/>
    <col min="3588" max="3588" width="31.125" style="2" customWidth="1"/>
    <col min="3589" max="3589" width="15.875" style="2" customWidth="1"/>
    <col min="3590" max="3590" width="12.375" style="2" customWidth="1"/>
    <col min="3591" max="3591" width="13.25" style="2" customWidth="1"/>
    <col min="3592" max="3592" width="12.875" style="2" customWidth="1"/>
    <col min="3593" max="3593" width="12.5" style="2" customWidth="1"/>
    <col min="3594" max="3596" width="9" style="2" customWidth="1"/>
    <col min="3597" max="3597" width="12.625" style="2" customWidth="1"/>
    <col min="3598" max="3616" width="9" style="2" customWidth="1"/>
    <col min="3617" max="3840" width="8.75" style="2"/>
    <col min="3841" max="3841" width="7.25" style="2" customWidth="1"/>
    <col min="3842" max="3843" width="7.375" style="2" customWidth="1"/>
    <col min="3844" max="3844" width="31.125" style="2" customWidth="1"/>
    <col min="3845" max="3845" width="15.875" style="2" customWidth="1"/>
    <col min="3846" max="3846" width="12.375" style="2" customWidth="1"/>
    <col min="3847" max="3847" width="13.25" style="2" customWidth="1"/>
    <col min="3848" max="3848" width="12.875" style="2" customWidth="1"/>
    <col min="3849" max="3849" width="12.5" style="2" customWidth="1"/>
    <col min="3850" max="3852" width="9" style="2" customWidth="1"/>
    <col min="3853" max="3853" width="12.625" style="2" customWidth="1"/>
    <col min="3854" max="3872" width="9" style="2" customWidth="1"/>
    <col min="3873" max="4096" width="8.75" style="2"/>
    <col min="4097" max="4097" width="7.25" style="2" customWidth="1"/>
    <col min="4098" max="4099" width="7.375" style="2" customWidth="1"/>
    <col min="4100" max="4100" width="31.125" style="2" customWidth="1"/>
    <col min="4101" max="4101" width="15.875" style="2" customWidth="1"/>
    <col min="4102" max="4102" width="12.375" style="2" customWidth="1"/>
    <col min="4103" max="4103" width="13.25" style="2" customWidth="1"/>
    <col min="4104" max="4104" width="12.875" style="2" customWidth="1"/>
    <col min="4105" max="4105" width="12.5" style="2" customWidth="1"/>
    <col min="4106" max="4108" width="9" style="2" customWidth="1"/>
    <col min="4109" max="4109" width="12.625" style="2" customWidth="1"/>
    <col min="4110" max="4128" width="9" style="2" customWidth="1"/>
    <col min="4129" max="4352" width="8.75" style="2"/>
    <col min="4353" max="4353" width="7.25" style="2" customWidth="1"/>
    <col min="4354" max="4355" width="7.375" style="2" customWidth="1"/>
    <col min="4356" max="4356" width="31.125" style="2" customWidth="1"/>
    <col min="4357" max="4357" width="15.875" style="2" customWidth="1"/>
    <col min="4358" max="4358" width="12.375" style="2" customWidth="1"/>
    <col min="4359" max="4359" width="13.25" style="2" customWidth="1"/>
    <col min="4360" max="4360" width="12.875" style="2" customWidth="1"/>
    <col min="4361" max="4361" width="12.5" style="2" customWidth="1"/>
    <col min="4362" max="4364" width="9" style="2" customWidth="1"/>
    <col min="4365" max="4365" width="12.625" style="2" customWidth="1"/>
    <col min="4366" max="4384" width="9" style="2" customWidth="1"/>
    <col min="4385" max="4608" width="8.75" style="2"/>
    <col min="4609" max="4609" width="7.25" style="2" customWidth="1"/>
    <col min="4610" max="4611" width="7.375" style="2" customWidth="1"/>
    <col min="4612" max="4612" width="31.125" style="2" customWidth="1"/>
    <col min="4613" max="4613" width="15.875" style="2" customWidth="1"/>
    <col min="4614" max="4614" width="12.375" style="2" customWidth="1"/>
    <col min="4615" max="4615" width="13.25" style="2" customWidth="1"/>
    <col min="4616" max="4616" width="12.875" style="2" customWidth="1"/>
    <col min="4617" max="4617" width="12.5" style="2" customWidth="1"/>
    <col min="4618" max="4620" width="9" style="2" customWidth="1"/>
    <col min="4621" max="4621" width="12.625" style="2" customWidth="1"/>
    <col min="4622" max="4640" width="9" style="2" customWidth="1"/>
    <col min="4641" max="4864" width="8.75" style="2"/>
    <col min="4865" max="4865" width="7.25" style="2" customWidth="1"/>
    <col min="4866" max="4867" width="7.375" style="2" customWidth="1"/>
    <col min="4868" max="4868" width="31.125" style="2" customWidth="1"/>
    <col min="4869" max="4869" width="15.875" style="2" customWidth="1"/>
    <col min="4870" max="4870" width="12.375" style="2" customWidth="1"/>
    <col min="4871" max="4871" width="13.25" style="2" customWidth="1"/>
    <col min="4872" max="4872" width="12.875" style="2" customWidth="1"/>
    <col min="4873" max="4873" width="12.5" style="2" customWidth="1"/>
    <col min="4874" max="4876" width="9" style="2" customWidth="1"/>
    <col min="4877" max="4877" width="12.625" style="2" customWidth="1"/>
    <col min="4878" max="4896" width="9" style="2" customWidth="1"/>
    <col min="4897" max="5120" width="8.75" style="2"/>
    <col min="5121" max="5121" width="7.25" style="2" customWidth="1"/>
    <col min="5122" max="5123" width="7.375" style="2" customWidth="1"/>
    <col min="5124" max="5124" width="31.125" style="2" customWidth="1"/>
    <col min="5125" max="5125" width="15.875" style="2" customWidth="1"/>
    <col min="5126" max="5126" width="12.375" style="2" customWidth="1"/>
    <col min="5127" max="5127" width="13.25" style="2" customWidth="1"/>
    <col min="5128" max="5128" width="12.875" style="2" customWidth="1"/>
    <col min="5129" max="5129" width="12.5" style="2" customWidth="1"/>
    <col min="5130" max="5132" width="9" style="2" customWidth="1"/>
    <col min="5133" max="5133" width="12.625" style="2" customWidth="1"/>
    <col min="5134" max="5152" width="9" style="2" customWidth="1"/>
    <col min="5153" max="5376" width="8.75" style="2"/>
    <col min="5377" max="5377" width="7.25" style="2" customWidth="1"/>
    <col min="5378" max="5379" width="7.375" style="2" customWidth="1"/>
    <col min="5380" max="5380" width="31.125" style="2" customWidth="1"/>
    <col min="5381" max="5381" width="15.875" style="2" customWidth="1"/>
    <col min="5382" max="5382" width="12.375" style="2" customWidth="1"/>
    <col min="5383" max="5383" width="13.25" style="2" customWidth="1"/>
    <col min="5384" max="5384" width="12.875" style="2" customWidth="1"/>
    <col min="5385" max="5385" width="12.5" style="2" customWidth="1"/>
    <col min="5386" max="5388" width="9" style="2" customWidth="1"/>
    <col min="5389" max="5389" width="12.625" style="2" customWidth="1"/>
    <col min="5390" max="5408" width="9" style="2" customWidth="1"/>
    <col min="5409" max="5632" width="8.75" style="2"/>
    <col min="5633" max="5633" width="7.25" style="2" customWidth="1"/>
    <col min="5634" max="5635" width="7.375" style="2" customWidth="1"/>
    <col min="5636" max="5636" width="31.125" style="2" customWidth="1"/>
    <col min="5637" max="5637" width="15.875" style="2" customWidth="1"/>
    <col min="5638" max="5638" width="12.375" style="2" customWidth="1"/>
    <col min="5639" max="5639" width="13.25" style="2" customWidth="1"/>
    <col min="5640" max="5640" width="12.875" style="2" customWidth="1"/>
    <col min="5641" max="5641" width="12.5" style="2" customWidth="1"/>
    <col min="5642" max="5644" width="9" style="2" customWidth="1"/>
    <col min="5645" max="5645" width="12.625" style="2" customWidth="1"/>
    <col min="5646" max="5664" width="9" style="2" customWidth="1"/>
    <col min="5665" max="5888" width="8.75" style="2"/>
    <col min="5889" max="5889" width="7.25" style="2" customWidth="1"/>
    <col min="5890" max="5891" width="7.375" style="2" customWidth="1"/>
    <col min="5892" max="5892" width="31.125" style="2" customWidth="1"/>
    <col min="5893" max="5893" width="15.875" style="2" customWidth="1"/>
    <col min="5894" max="5894" width="12.375" style="2" customWidth="1"/>
    <col min="5895" max="5895" width="13.25" style="2" customWidth="1"/>
    <col min="5896" max="5896" width="12.875" style="2" customWidth="1"/>
    <col min="5897" max="5897" width="12.5" style="2" customWidth="1"/>
    <col min="5898" max="5900" width="9" style="2" customWidth="1"/>
    <col min="5901" max="5901" width="12.625" style="2" customWidth="1"/>
    <col min="5902" max="5920" width="9" style="2" customWidth="1"/>
    <col min="5921" max="6144" width="8.75" style="2"/>
    <col min="6145" max="6145" width="7.25" style="2" customWidth="1"/>
    <col min="6146" max="6147" width="7.375" style="2" customWidth="1"/>
    <col min="6148" max="6148" width="31.125" style="2" customWidth="1"/>
    <col min="6149" max="6149" width="15.875" style="2" customWidth="1"/>
    <col min="6150" max="6150" width="12.375" style="2" customWidth="1"/>
    <col min="6151" max="6151" width="13.25" style="2" customWidth="1"/>
    <col min="6152" max="6152" width="12.875" style="2" customWidth="1"/>
    <col min="6153" max="6153" width="12.5" style="2" customWidth="1"/>
    <col min="6154" max="6156" width="9" style="2" customWidth="1"/>
    <col min="6157" max="6157" width="12.625" style="2" customWidth="1"/>
    <col min="6158" max="6176" width="9" style="2" customWidth="1"/>
    <col min="6177" max="6400" width="8.75" style="2"/>
    <col min="6401" max="6401" width="7.25" style="2" customWidth="1"/>
    <col min="6402" max="6403" width="7.375" style="2" customWidth="1"/>
    <col min="6404" max="6404" width="31.125" style="2" customWidth="1"/>
    <col min="6405" max="6405" width="15.875" style="2" customWidth="1"/>
    <col min="6406" max="6406" width="12.375" style="2" customWidth="1"/>
    <col min="6407" max="6407" width="13.25" style="2" customWidth="1"/>
    <col min="6408" max="6408" width="12.875" style="2" customWidth="1"/>
    <col min="6409" max="6409" width="12.5" style="2" customWidth="1"/>
    <col min="6410" max="6412" width="9" style="2" customWidth="1"/>
    <col min="6413" max="6413" width="12.625" style="2" customWidth="1"/>
    <col min="6414" max="6432" width="9" style="2" customWidth="1"/>
    <col min="6433" max="6656" width="8.75" style="2"/>
    <col min="6657" max="6657" width="7.25" style="2" customWidth="1"/>
    <col min="6658" max="6659" width="7.375" style="2" customWidth="1"/>
    <col min="6660" max="6660" width="31.125" style="2" customWidth="1"/>
    <col min="6661" max="6661" width="15.875" style="2" customWidth="1"/>
    <col min="6662" max="6662" width="12.375" style="2" customWidth="1"/>
    <col min="6663" max="6663" width="13.25" style="2" customWidth="1"/>
    <col min="6664" max="6664" width="12.875" style="2" customWidth="1"/>
    <col min="6665" max="6665" width="12.5" style="2" customWidth="1"/>
    <col min="6666" max="6668" width="9" style="2" customWidth="1"/>
    <col min="6669" max="6669" width="12.625" style="2" customWidth="1"/>
    <col min="6670" max="6688" width="9" style="2" customWidth="1"/>
    <col min="6689" max="6912" width="8.75" style="2"/>
    <col min="6913" max="6913" width="7.25" style="2" customWidth="1"/>
    <col min="6914" max="6915" width="7.375" style="2" customWidth="1"/>
    <col min="6916" max="6916" width="31.125" style="2" customWidth="1"/>
    <col min="6917" max="6917" width="15.875" style="2" customWidth="1"/>
    <col min="6918" max="6918" width="12.375" style="2" customWidth="1"/>
    <col min="6919" max="6919" width="13.25" style="2" customWidth="1"/>
    <col min="6920" max="6920" width="12.875" style="2" customWidth="1"/>
    <col min="6921" max="6921" width="12.5" style="2" customWidth="1"/>
    <col min="6922" max="6924" width="9" style="2" customWidth="1"/>
    <col min="6925" max="6925" width="12.625" style="2" customWidth="1"/>
    <col min="6926" max="6944" width="9" style="2" customWidth="1"/>
    <col min="6945" max="7168" width="8.75" style="2"/>
    <col min="7169" max="7169" width="7.25" style="2" customWidth="1"/>
    <col min="7170" max="7171" width="7.375" style="2" customWidth="1"/>
    <col min="7172" max="7172" width="31.125" style="2" customWidth="1"/>
    <col min="7173" max="7173" width="15.875" style="2" customWidth="1"/>
    <col min="7174" max="7174" width="12.375" style="2" customWidth="1"/>
    <col min="7175" max="7175" width="13.25" style="2" customWidth="1"/>
    <col min="7176" max="7176" width="12.875" style="2" customWidth="1"/>
    <col min="7177" max="7177" width="12.5" style="2" customWidth="1"/>
    <col min="7178" max="7180" width="9" style="2" customWidth="1"/>
    <col min="7181" max="7181" width="12.625" style="2" customWidth="1"/>
    <col min="7182" max="7200" width="9" style="2" customWidth="1"/>
    <col min="7201" max="7424" width="8.75" style="2"/>
    <col min="7425" max="7425" width="7.25" style="2" customWidth="1"/>
    <col min="7426" max="7427" width="7.375" style="2" customWidth="1"/>
    <col min="7428" max="7428" width="31.125" style="2" customWidth="1"/>
    <col min="7429" max="7429" width="15.875" style="2" customWidth="1"/>
    <col min="7430" max="7430" width="12.375" style="2" customWidth="1"/>
    <col min="7431" max="7431" width="13.25" style="2" customWidth="1"/>
    <col min="7432" max="7432" width="12.875" style="2" customWidth="1"/>
    <col min="7433" max="7433" width="12.5" style="2" customWidth="1"/>
    <col min="7434" max="7436" width="9" style="2" customWidth="1"/>
    <col min="7437" max="7437" width="12.625" style="2" customWidth="1"/>
    <col min="7438" max="7456" width="9" style="2" customWidth="1"/>
    <col min="7457" max="7680" width="8.75" style="2"/>
    <col min="7681" max="7681" width="7.25" style="2" customWidth="1"/>
    <col min="7682" max="7683" width="7.375" style="2" customWidth="1"/>
    <col min="7684" max="7684" width="31.125" style="2" customWidth="1"/>
    <col min="7685" max="7685" width="15.875" style="2" customWidth="1"/>
    <col min="7686" max="7686" width="12.375" style="2" customWidth="1"/>
    <col min="7687" max="7687" width="13.25" style="2" customWidth="1"/>
    <col min="7688" max="7688" width="12.875" style="2" customWidth="1"/>
    <col min="7689" max="7689" width="12.5" style="2" customWidth="1"/>
    <col min="7690" max="7692" width="9" style="2" customWidth="1"/>
    <col min="7693" max="7693" width="12.625" style="2" customWidth="1"/>
    <col min="7694" max="7712" width="9" style="2" customWidth="1"/>
    <col min="7713" max="7936" width="8.75" style="2"/>
    <col min="7937" max="7937" width="7.25" style="2" customWidth="1"/>
    <col min="7938" max="7939" width="7.375" style="2" customWidth="1"/>
    <col min="7940" max="7940" width="31.125" style="2" customWidth="1"/>
    <col min="7941" max="7941" width="15.875" style="2" customWidth="1"/>
    <col min="7942" max="7942" width="12.375" style="2" customWidth="1"/>
    <col min="7943" max="7943" width="13.25" style="2" customWidth="1"/>
    <col min="7944" max="7944" width="12.875" style="2" customWidth="1"/>
    <col min="7945" max="7945" width="12.5" style="2" customWidth="1"/>
    <col min="7946" max="7948" width="9" style="2" customWidth="1"/>
    <col min="7949" max="7949" width="12.625" style="2" customWidth="1"/>
    <col min="7950" max="7968" width="9" style="2" customWidth="1"/>
    <col min="7969" max="8192" width="8.75" style="2"/>
    <col min="8193" max="8193" width="7.25" style="2" customWidth="1"/>
    <col min="8194" max="8195" width="7.375" style="2" customWidth="1"/>
    <col min="8196" max="8196" width="31.125" style="2" customWidth="1"/>
    <col min="8197" max="8197" width="15.875" style="2" customWidth="1"/>
    <col min="8198" max="8198" width="12.375" style="2" customWidth="1"/>
    <col min="8199" max="8199" width="13.25" style="2" customWidth="1"/>
    <col min="8200" max="8200" width="12.875" style="2" customWidth="1"/>
    <col min="8201" max="8201" width="12.5" style="2" customWidth="1"/>
    <col min="8202" max="8204" width="9" style="2" customWidth="1"/>
    <col min="8205" max="8205" width="12.625" style="2" customWidth="1"/>
    <col min="8206" max="8224" width="9" style="2" customWidth="1"/>
    <col min="8225" max="8448" width="8.75" style="2"/>
    <col min="8449" max="8449" width="7.25" style="2" customWidth="1"/>
    <col min="8450" max="8451" width="7.375" style="2" customWidth="1"/>
    <col min="8452" max="8452" width="31.125" style="2" customWidth="1"/>
    <col min="8453" max="8453" width="15.875" style="2" customWidth="1"/>
    <col min="8454" max="8454" width="12.375" style="2" customWidth="1"/>
    <col min="8455" max="8455" width="13.25" style="2" customWidth="1"/>
    <col min="8456" max="8456" width="12.875" style="2" customWidth="1"/>
    <col min="8457" max="8457" width="12.5" style="2" customWidth="1"/>
    <col min="8458" max="8460" width="9" style="2" customWidth="1"/>
    <col min="8461" max="8461" width="12.625" style="2" customWidth="1"/>
    <col min="8462" max="8480" width="9" style="2" customWidth="1"/>
    <col min="8481" max="8704" width="8.75" style="2"/>
    <col min="8705" max="8705" width="7.25" style="2" customWidth="1"/>
    <col min="8706" max="8707" width="7.375" style="2" customWidth="1"/>
    <col min="8708" max="8708" width="31.125" style="2" customWidth="1"/>
    <col min="8709" max="8709" width="15.875" style="2" customWidth="1"/>
    <col min="8710" max="8710" width="12.375" style="2" customWidth="1"/>
    <col min="8711" max="8711" width="13.25" style="2" customWidth="1"/>
    <col min="8712" max="8712" width="12.875" style="2" customWidth="1"/>
    <col min="8713" max="8713" width="12.5" style="2" customWidth="1"/>
    <col min="8714" max="8716" width="9" style="2" customWidth="1"/>
    <col min="8717" max="8717" width="12.625" style="2" customWidth="1"/>
    <col min="8718" max="8736" width="9" style="2" customWidth="1"/>
    <col min="8737" max="8960" width="8.75" style="2"/>
    <col min="8961" max="8961" width="7.25" style="2" customWidth="1"/>
    <col min="8962" max="8963" width="7.375" style="2" customWidth="1"/>
    <col min="8964" max="8964" width="31.125" style="2" customWidth="1"/>
    <col min="8965" max="8965" width="15.875" style="2" customWidth="1"/>
    <col min="8966" max="8966" width="12.375" style="2" customWidth="1"/>
    <col min="8967" max="8967" width="13.25" style="2" customWidth="1"/>
    <col min="8968" max="8968" width="12.875" style="2" customWidth="1"/>
    <col min="8969" max="8969" width="12.5" style="2" customWidth="1"/>
    <col min="8970" max="8972" width="9" style="2" customWidth="1"/>
    <col min="8973" max="8973" width="12.625" style="2" customWidth="1"/>
    <col min="8974" max="8992" width="9" style="2" customWidth="1"/>
    <col min="8993" max="9216" width="8.75" style="2"/>
    <col min="9217" max="9217" width="7.25" style="2" customWidth="1"/>
    <col min="9218" max="9219" width="7.375" style="2" customWidth="1"/>
    <col min="9220" max="9220" width="31.125" style="2" customWidth="1"/>
    <col min="9221" max="9221" width="15.875" style="2" customWidth="1"/>
    <col min="9222" max="9222" width="12.375" style="2" customWidth="1"/>
    <col min="9223" max="9223" width="13.25" style="2" customWidth="1"/>
    <col min="9224" max="9224" width="12.875" style="2" customWidth="1"/>
    <col min="9225" max="9225" width="12.5" style="2" customWidth="1"/>
    <col min="9226" max="9228" width="9" style="2" customWidth="1"/>
    <col min="9229" max="9229" width="12.625" style="2" customWidth="1"/>
    <col min="9230" max="9248" width="9" style="2" customWidth="1"/>
    <col min="9249" max="9472" width="8.75" style="2"/>
    <col min="9473" max="9473" width="7.25" style="2" customWidth="1"/>
    <col min="9474" max="9475" width="7.375" style="2" customWidth="1"/>
    <col min="9476" max="9476" width="31.125" style="2" customWidth="1"/>
    <col min="9477" max="9477" width="15.875" style="2" customWidth="1"/>
    <col min="9478" max="9478" width="12.375" style="2" customWidth="1"/>
    <col min="9479" max="9479" width="13.25" style="2" customWidth="1"/>
    <col min="9480" max="9480" width="12.875" style="2" customWidth="1"/>
    <col min="9481" max="9481" width="12.5" style="2" customWidth="1"/>
    <col min="9482" max="9484" width="9" style="2" customWidth="1"/>
    <col min="9485" max="9485" width="12.625" style="2" customWidth="1"/>
    <col min="9486" max="9504" width="9" style="2" customWidth="1"/>
    <col min="9505" max="9728" width="8.75" style="2"/>
    <col min="9729" max="9729" width="7.25" style="2" customWidth="1"/>
    <col min="9730" max="9731" width="7.375" style="2" customWidth="1"/>
    <col min="9732" max="9732" width="31.125" style="2" customWidth="1"/>
    <col min="9733" max="9733" width="15.875" style="2" customWidth="1"/>
    <col min="9734" max="9734" width="12.375" style="2" customWidth="1"/>
    <col min="9735" max="9735" width="13.25" style="2" customWidth="1"/>
    <col min="9736" max="9736" width="12.875" style="2" customWidth="1"/>
    <col min="9737" max="9737" width="12.5" style="2" customWidth="1"/>
    <col min="9738" max="9740" width="9" style="2" customWidth="1"/>
    <col min="9741" max="9741" width="12.625" style="2" customWidth="1"/>
    <col min="9742" max="9760" width="9" style="2" customWidth="1"/>
    <col min="9761" max="9984" width="8.75" style="2"/>
    <col min="9985" max="9985" width="7.25" style="2" customWidth="1"/>
    <col min="9986" max="9987" width="7.375" style="2" customWidth="1"/>
    <col min="9988" max="9988" width="31.125" style="2" customWidth="1"/>
    <col min="9989" max="9989" width="15.875" style="2" customWidth="1"/>
    <col min="9990" max="9990" width="12.375" style="2" customWidth="1"/>
    <col min="9991" max="9991" width="13.25" style="2" customWidth="1"/>
    <col min="9992" max="9992" width="12.875" style="2" customWidth="1"/>
    <col min="9993" max="9993" width="12.5" style="2" customWidth="1"/>
    <col min="9994" max="9996" width="9" style="2" customWidth="1"/>
    <col min="9997" max="9997" width="12.625" style="2" customWidth="1"/>
    <col min="9998" max="10016" width="9" style="2" customWidth="1"/>
    <col min="10017" max="10240" width="8.75" style="2"/>
    <col min="10241" max="10241" width="7.25" style="2" customWidth="1"/>
    <col min="10242" max="10243" width="7.375" style="2" customWidth="1"/>
    <col min="10244" max="10244" width="31.125" style="2" customWidth="1"/>
    <col min="10245" max="10245" width="15.875" style="2" customWidth="1"/>
    <col min="10246" max="10246" width="12.375" style="2" customWidth="1"/>
    <col min="10247" max="10247" width="13.25" style="2" customWidth="1"/>
    <col min="10248" max="10248" width="12.875" style="2" customWidth="1"/>
    <col min="10249" max="10249" width="12.5" style="2" customWidth="1"/>
    <col min="10250" max="10252" width="9" style="2" customWidth="1"/>
    <col min="10253" max="10253" width="12.625" style="2" customWidth="1"/>
    <col min="10254" max="10272" width="9" style="2" customWidth="1"/>
    <col min="10273" max="10496" width="8.75" style="2"/>
    <col min="10497" max="10497" width="7.25" style="2" customWidth="1"/>
    <col min="10498" max="10499" width="7.375" style="2" customWidth="1"/>
    <col min="10500" max="10500" width="31.125" style="2" customWidth="1"/>
    <col min="10501" max="10501" width="15.875" style="2" customWidth="1"/>
    <col min="10502" max="10502" width="12.375" style="2" customWidth="1"/>
    <col min="10503" max="10503" width="13.25" style="2" customWidth="1"/>
    <col min="10504" max="10504" width="12.875" style="2" customWidth="1"/>
    <col min="10505" max="10505" width="12.5" style="2" customWidth="1"/>
    <col min="10506" max="10508" width="9" style="2" customWidth="1"/>
    <col min="10509" max="10509" width="12.625" style="2" customWidth="1"/>
    <col min="10510" max="10528" width="9" style="2" customWidth="1"/>
    <col min="10529" max="10752" width="8.75" style="2"/>
    <col min="10753" max="10753" width="7.25" style="2" customWidth="1"/>
    <col min="10754" max="10755" width="7.375" style="2" customWidth="1"/>
    <col min="10756" max="10756" width="31.125" style="2" customWidth="1"/>
    <col min="10757" max="10757" width="15.875" style="2" customWidth="1"/>
    <col min="10758" max="10758" width="12.375" style="2" customWidth="1"/>
    <col min="10759" max="10759" width="13.25" style="2" customWidth="1"/>
    <col min="10760" max="10760" width="12.875" style="2" customWidth="1"/>
    <col min="10761" max="10761" width="12.5" style="2" customWidth="1"/>
    <col min="10762" max="10764" width="9" style="2" customWidth="1"/>
    <col min="10765" max="10765" width="12.625" style="2" customWidth="1"/>
    <col min="10766" max="10784" width="9" style="2" customWidth="1"/>
    <col min="10785" max="11008" width="8.75" style="2"/>
    <col min="11009" max="11009" width="7.25" style="2" customWidth="1"/>
    <col min="11010" max="11011" width="7.375" style="2" customWidth="1"/>
    <col min="11012" max="11012" width="31.125" style="2" customWidth="1"/>
    <col min="11013" max="11013" width="15.875" style="2" customWidth="1"/>
    <col min="11014" max="11014" width="12.375" style="2" customWidth="1"/>
    <col min="11015" max="11015" width="13.25" style="2" customWidth="1"/>
    <col min="11016" max="11016" width="12.875" style="2" customWidth="1"/>
    <col min="11017" max="11017" width="12.5" style="2" customWidth="1"/>
    <col min="11018" max="11020" width="9" style="2" customWidth="1"/>
    <col min="11021" max="11021" width="12.625" style="2" customWidth="1"/>
    <col min="11022" max="11040" width="9" style="2" customWidth="1"/>
    <col min="11041" max="11264" width="8.75" style="2"/>
    <col min="11265" max="11265" width="7.25" style="2" customWidth="1"/>
    <col min="11266" max="11267" width="7.375" style="2" customWidth="1"/>
    <col min="11268" max="11268" width="31.125" style="2" customWidth="1"/>
    <col min="11269" max="11269" width="15.875" style="2" customWidth="1"/>
    <col min="11270" max="11270" width="12.375" style="2" customWidth="1"/>
    <col min="11271" max="11271" width="13.25" style="2" customWidth="1"/>
    <col min="11272" max="11272" width="12.875" style="2" customWidth="1"/>
    <col min="11273" max="11273" width="12.5" style="2" customWidth="1"/>
    <col min="11274" max="11276" width="9" style="2" customWidth="1"/>
    <col min="11277" max="11277" width="12.625" style="2" customWidth="1"/>
    <col min="11278" max="11296" width="9" style="2" customWidth="1"/>
    <col min="11297" max="11520" width="8.75" style="2"/>
    <col min="11521" max="11521" width="7.25" style="2" customWidth="1"/>
    <col min="11522" max="11523" width="7.375" style="2" customWidth="1"/>
    <col min="11524" max="11524" width="31.125" style="2" customWidth="1"/>
    <col min="11525" max="11525" width="15.875" style="2" customWidth="1"/>
    <col min="11526" max="11526" width="12.375" style="2" customWidth="1"/>
    <col min="11527" max="11527" width="13.25" style="2" customWidth="1"/>
    <col min="11528" max="11528" width="12.875" style="2" customWidth="1"/>
    <col min="11529" max="11529" width="12.5" style="2" customWidth="1"/>
    <col min="11530" max="11532" width="9" style="2" customWidth="1"/>
    <col min="11533" max="11533" width="12.625" style="2" customWidth="1"/>
    <col min="11534" max="11552" width="9" style="2" customWidth="1"/>
    <col min="11553" max="11776" width="8.75" style="2"/>
    <col min="11777" max="11777" width="7.25" style="2" customWidth="1"/>
    <col min="11778" max="11779" width="7.375" style="2" customWidth="1"/>
    <col min="11780" max="11780" width="31.125" style="2" customWidth="1"/>
    <col min="11781" max="11781" width="15.875" style="2" customWidth="1"/>
    <col min="11782" max="11782" width="12.375" style="2" customWidth="1"/>
    <col min="11783" max="11783" width="13.25" style="2" customWidth="1"/>
    <col min="11784" max="11784" width="12.875" style="2" customWidth="1"/>
    <col min="11785" max="11785" width="12.5" style="2" customWidth="1"/>
    <col min="11786" max="11788" width="9" style="2" customWidth="1"/>
    <col min="11789" max="11789" width="12.625" style="2" customWidth="1"/>
    <col min="11790" max="11808" width="9" style="2" customWidth="1"/>
    <col min="11809" max="12032" width="8.75" style="2"/>
    <col min="12033" max="12033" width="7.25" style="2" customWidth="1"/>
    <col min="12034" max="12035" width="7.375" style="2" customWidth="1"/>
    <col min="12036" max="12036" width="31.125" style="2" customWidth="1"/>
    <col min="12037" max="12037" width="15.875" style="2" customWidth="1"/>
    <col min="12038" max="12038" width="12.375" style="2" customWidth="1"/>
    <col min="12039" max="12039" width="13.25" style="2" customWidth="1"/>
    <col min="12040" max="12040" width="12.875" style="2" customWidth="1"/>
    <col min="12041" max="12041" width="12.5" style="2" customWidth="1"/>
    <col min="12042" max="12044" width="9" style="2" customWidth="1"/>
    <col min="12045" max="12045" width="12.625" style="2" customWidth="1"/>
    <col min="12046" max="12064" width="9" style="2" customWidth="1"/>
    <col min="12065" max="12288" width="8.75" style="2"/>
    <col min="12289" max="12289" width="7.25" style="2" customWidth="1"/>
    <col min="12290" max="12291" width="7.375" style="2" customWidth="1"/>
    <col min="12292" max="12292" width="31.125" style="2" customWidth="1"/>
    <col min="12293" max="12293" width="15.875" style="2" customWidth="1"/>
    <col min="12294" max="12294" width="12.375" style="2" customWidth="1"/>
    <col min="12295" max="12295" width="13.25" style="2" customWidth="1"/>
    <col min="12296" max="12296" width="12.875" style="2" customWidth="1"/>
    <col min="12297" max="12297" width="12.5" style="2" customWidth="1"/>
    <col min="12298" max="12300" width="9" style="2" customWidth="1"/>
    <col min="12301" max="12301" width="12.625" style="2" customWidth="1"/>
    <col min="12302" max="12320" width="9" style="2" customWidth="1"/>
    <col min="12321" max="12544" width="8.75" style="2"/>
    <col min="12545" max="12545" width="7.25" style="2" customWidth="1"/>
    <col min="12546" max="12547" width="7.375" style="2" customWidth="1"/>
    <col min="12548" max="12548" width="31.125" style="2" customWidth="1"/>
    <col min="12549" max="12549" width="15.875" style="2" customWidth="1"/>
    <col min="12550" max="12550" width="12.375" style="2" customWidth="1"/>
    <col min="12551" max="12551" width="13.25" style="2" customWidth="1"/>
    <col min="12552" max="12552" width="12.875" style="2" customWidth="1"/>
    <col min="12553" max="12553" width="12.5" style="2" customWidth="1"/>
    <col min="12554" max="12556" width="9" style="2" customWidth="1"/>
    <col min="12557" max="12557" width="12.625" style="2" customWidth="1"/>
    <col min="12558" max="12576" width="9" style="2" customWidth="1"/>
    <col min="12577" max="12800" width="8.75" style="2"/>
    <col min="12801" max="12801" width="7.25" style="2" customWidth="1"/>
    <col min="12802" max="12803" width="7.375" style="2" customWidth="1"/>
    <col min="12804" max="12804" width="31.125" style="2" customWidth="1"/>
    <col min="12805" max="12805" width="15.875" style="2" customWidth="1"/>
    <col min="12806" max="12806" width="12.375" style="2" customWidth="1"/>
    <col min="12807" max="12807" width="13.25" style="2" customWidth="1"/>
    <col min="12808" max="12808" width="12.875" style="2" customWidth="1"/>
    <col min="12809" max="12809" width="12.5" style="2" customWidth="1"/>
    <col min="12810" max="12812" width="9" style="2" customWidth="1"/>
    <col min="12813" max="12813" width="12.625" style="2" customWidth="1"/>
    <col min="12814" max="12832" width="9" style="2" customWidth="1"/>
    <col min="12833" max="13056" width="8.75" style="2"/>
    <col min="13057" max="13057" width="7.25" style="2" customWidth="1"/>
    <col min="13058" max="13059" width="7.375" style="2" customWidth="1"/>
    <col min="13060" max="13060" width="31.125" style="2" customWidth="1"/>
    <col min="13061" max="13061" width="15.875" style="2" customWidth="1"/>
    <col min="13062" max="13062" width="12.375" style="2" customWidth="1"/>
    <col min="13063" max="13063" width="13.25" style="2" customWidth="1"/>
    <col min="13064" max="13064" width="12.875" style="2" customWidth="1"/>
    <col min="13065" max="13065" width="12.5" style="2" customWidth="1"/>
    <col min="13066" max="13068" width="9" style="2" customWidth="1"/>
    <col min="13069" max="13069" width="12.625" style="2" customWidth="1"/>
    <col min="13070" max="13088" width="9" style="2" customWidth="1"/>
    <col min="13089" max="13312" width="8.75" style="2"/>
    <col min="13313" max="13313" width="7.25" style="2" customWidth="1"/>
    <col min="13314" max="13315" width="7.375" style="2" customWidth="1"/>
    <col min="13316" max="13316" width="31.125" style="2" customWidth="1"/>
    <col min="13317" max="13317" width="15.875" style="2" customWidth="1"/>
    <col min="13318" max="13318" width="12.375" style="2" customWidth="1"/>
    <col min="13319" max="13319" width="13.25" style="2" customWidth="1"/>
    <col min="13320" max="13320" width="12.875" style="2" customWidth="1"/>
    <col min="13321" max="13321" width="12.5" style="2" customWidth="1"/>
    <col min="13322" max="13324" width="9" style="2" customWidth="1"/>
    <col min="13325" max="13325" width="12.625" style="2" customWidth="1"/>
    <col min="13326" max="13344" width="9" style="2" customWidth="1"/>
    <col min="13345" max="13568" width="8.75" style="2"/>
    <col min="13569" max="13569" width="7.25" style="2" customWidth="1"/>
    <col min="13570" max="13571" width="7.375" style="2" customWidth="1"/>
    <col min="13572" max="13572" width="31.125" style="2" customWidth="1"/>
    <col min="13573" max="13573" width="15.875" style="2" customWidth="1"/>
    <col min="13574" max="13574" width="12.375" style="2" customWidth="1"/>
    <col min="13575" max="13575" width="13.25" style="2" customWidth="1"/>
    <col min="13576" max="13576" width="12.875" style="2" customWidth="1"/>
    <col min="13577" max="13577" width="12.5" style="2" customWidth="1"/>
    <col min="13578" max="13580" width="9" style="2" customWidth="1"/>
    <col min="13581" max="13581" width="12.625" style="2" customWidth="1"/>
    <col min="13582" max="13600" width="9" style="2" customWidth="1"/>
    <col min="13601" max="13824" width="8.75" style="2"/>
    <col min="13825" max="13825" width="7.25" style="2" customWidth="1"/>
    <col min="13826" max="13827" width="7.375" style="2" customWidth="1"/>
    <col min="13828" max="13828" width="31.125" style="2" customWidth="1"/>
    <col min="13829" max="13829" width="15.875" style="2" customWidth="1"/>
    <col min="13830" max="13830" width="12.375" style="2" customWidth="1"/>
    <col min="13831" max="13831" width="13.25" style="2" customWidth="1"/>
    <col min="13832" max="13832" width="12.875" style="2" customWidth="1"/>
    <col min="13833" max="13833" width="12.5" style="2" customWidth="1"/>
    <col min="13834" max="13836" width="9" style="2" customWidth="1"/>
    <col min="13837" max="13837" width="12.625" style="2" customWidth="1"/>
    <col min="13838" max="13856" width="9" style="2" customWidth="1"/>
    <col min="13857" max="14080" width="8.75" style="2"/>
    <col min="14081" max="14081" width="7.25" style="2" customWidth="1"/>
    <col min="14082" max="14083" width="7.375" style="2" customWidth="1"/>
    <col min="14084" max="14084" width="31.125" style="2" customWidth="1"/>
    <col min="14085" max="14085" width="15.875" style="2" customWidth="1"/>
    <col min="14086" max="14086" width="12.375" style="2" customWidth="1"/>
    <col min="14087" max="14087" width="13.25" style="2" customWidth="1"/>
    <col min="14088" max="14088" width="12.875" style="2" customWidth="1"/>
    <col min="14089" max="14089" width="12.5" style="2" customWidth="1"/>
    <col min="14090" max="14092" width="9" style="2" customWidth="1"/>
    <col min="14093" max="14093" width="12.625" style="2" customWidth="1"/>
    <col min="14094" max="14112" width="9" style="2" customWidth="1"/>
    <col min="14113" max="14336" width="8.75" style="2"/>
    <col min="14337" max="14337" width="7.25" style="2" customWidth="1"/>
    <col min="14338" max="14339" width="7.375" style="2" customWidth="1"/>
    <col min="14340" max="14340" width="31.125" style="2" customWidth="1"/>
    <col min="14341" max="14341" width="15.875" style="2" customWidth="1"/>
    <col min="14342" max="14342" width="12.375" style="2" customWidth="1"/>
    <col min="14343" max="14343" width="13.25" style="2" customWidth="1"/>
    <col min="14344" max="14344" width="12.875" style="2" customWidth="1"/>
    <col min="14345" max="14345" width="12.5" style="2" customWidth="1"/>
    <col min="14346" max="14348" width="9" style="2" customWidth="1"/>
    <col min="14349" max="14349" width="12.625" style="2" customWidth="1"/>
    <col min="14350" max="14368" width="9" style="2" customWidth="1"/>
    <col min="14369" max="14592" width="8.75" style="2"/>
    <col min="14593" max="14593" width="7.25" style="2" customWidth="1"/>
    <col min="14594" max="14595" width="7.375" style="2" customWidth="1"/>
    <col min="14596" max="14596" width="31.125" style="2" customWidth="1"/>
    <col min="14597" max="14597" width="15.875" style="2" customWidth="1"/>
    <col min="14598" max="14598" width="12.375" style="2" customWidth="1"/>
    <col min="14599" max="14599" width="13.25" style="2" customWidth="1"/>
    <col min="14600" max="14600" width="12.875" style="2" customWidth="1"/>
    <col min="14601" max="14601" width="12.5" style="2" customWidth="1"/>
    <col min="14602" max="14604" width="9" style="2" customWidth="1"/>
    <col min="14605" max="14605" width="12.625" style="2" customWidth="1"/>
    <col min="14606" max="14624" width="9" style="2" customWidth="1"/>
    <col min="14625" max="14848" width="8.75" style="2"/>
    <col min="14849" max="14849" width="7.25" style="2" customWidth="1"/>
    <col min="14850" max="14851" width="7.375" style="2" customWidth="1"/>
    <col min="14852" max="14852" width="31.125" style="2" customWidth="1"/>
    <col min="14853" max="14853" width="15.875" style="2" customWidth="1"/>
    <col min="14854" max="14854" width="12.375" style="2" customWidth="1"/>
    <col min="14855" max="14855" width="13.25" style="2" customWidth="1"/>
    <col min="14856" max="14856" width="12.875" style="2" customWidth="1"/>
    <col min="14857" max="14857" width="12.5" style="2" customWidth="1"/>
    <col min="14858" max="14860" width="9" style="2" customWidth="1"/>
    <col min="14861" max="14861" width="12.625" style="2" customWidth="1"/>
    <col min="14862" max="14880" width="9" style="2" customWidth="1"/>
    <col min="14881" max="15104" width="8.75" style="2"/>
    <col min="15105" max="15105" width="7.25" style="2" customWidth="1"/>
    <col min="15106" max="15107" width="7.375" style="2" customWidth="1"/>
    <col min="15108" max="15108" width="31.125" style="2" customWidth="1"/>
    <col min="15109" max="15109" width="15.875" style="2" customWidth="1"/>
    <col min="15110" max="15110" width="12.375" style="2" customWidth="1"/>
    <col min="15111" max="15111" width="13.25" style="2" customWidth="1"/>
    <col min="15112" max="15112" width="12.875" style="2" customWidth="1"/>
    <col min="15113" max="15113" width="12.5" style="2" customWidth="1"/>
    <col min="15114" max="15116" width="9" style="2" customWidth="1"/>
    <col min="15117" max="15117" width="12.625" style="2" customWidth="1"/>
    <col min="15118" max="15136" width="9" style="2" customWidth="1"/>
    <col min="15137" max="15360" width="8.75" style="2"/>
    <col min="15361" max="15361" width="7.25" style="2" customWidth="1"/>
    <col min="15362" max="15363" width="7.375" style="2" customWidth="1"/>
    <col min="15364" max="15364" width="31.125" style="2" customWidth="1"/>
    <col min="15365" max="15365" width="15.875" style="2" customWidth="1"/>
    <col min="15366" max="15366" width="12.375" style="2" customWidth="1"/>
    <col min="15367" max="15367" width="13.25" style="2" customWidth="1"/>
    <col min="15368" max="15368" width="12.875" style="2" customWidth="1"/>
    <col min="15369" max="15369" width="12.5" style="2" customWidth="1"/>
    <col min="15370" max="15372" width="9" style="2" customWidth="1"/>
    <col min="15373" max="15373" width="12.625" style="2" customWidth="1"/>
    <col min="15374" max="15392" width="9" style="2" customWidth="1"/>
    <col min="15393" max="15616" width="8.75" style="2"/>
    <col min="15617" max="15617" width="7.25" style="2" customWidth="1"/>
    <col min="15618" max="15619" width="7.375" style="2" customWidth="1"/>
    <col min="15620" max="15620" width="31.125" style="2" customWidth="1"/>
    <col min="15621" max="15621" width="15.875" style="2" customWidth="1"/>
    <col min="15622" max="15622" width="12.375" style="2" customWidth="1"/>
    <col min="15623" max="15623" width="13.25" style="2" customWidth="1"/>
    <col min="15624" max="15624" width="12.875" style="2" customWidth="1"/>
    <col min="15625" max="15625" width="12.5" style="2" customWidth="1"/>
    <col min="15626" max="15628" width="9" style="2" customWidth="1"/>
    <col min="15629" max="15629" width="12.625" style="2" customWidth="1"/>
    <col min="15630" max="15648" width="9" style="2" customWidth="1"/>
    <col min="15649" max="15872" width="8.75" style="2"/>
    <col min="15873" max="15873" width="7.25" style="2" customWidth="1"/>
    <col min="15874" max="15875" width="7.375" style="2" customWidth="1"/>
    <col min="15876" max="15876" width="31.125" style="2" customWidth="1"/>
    <col min="15877" max="15877" width="15.875" style="2" customWidth="1"/>
    <col min="15878" max="15878" width="12.375" style="2" customWidth="1"/>
    <col min="15879" max="15879" width="13.25" style="2" customWidth="1"/>
    <col min="15880" max="15880" width="12.875" style="2" customWidth="1"/>
    <col min="15881" max="15881" width="12.5" style="2" customWidth="1"/>
    <col min="15882" max="15884" width="9" style="2" customWidth="1"/>
    <col min="15885" max="15885" width="12.625" style="2" customWidth="1"/>
    <col min="15886" max="15904" width="9" style="2" customWidth="1"/>
    <col min="15905" max="16128" width="8.75" style="2"/>
    <col min="16129" max="16129" width="7.25" style="2" customWidth="1"/>
    <col min="16130" max="16131" width="7.375" style="2" customWidth="1"/>
    <col min="16132" max="16132" width="31.125" style="2" customWidth="1"/>
    <col min="16133" max="16133" width="15.875" style="2" customWidth="1"/>
    <col min="16134" max="16134" width="12.375" style="2" customWidth="1"/>
    <col min="16135" max="16135" width="13.25" style="2" customWidth="1"/>
    <col min="16136" max="16136" width="12.875" style="2" customWidth="1"/>
    <col min="16137" max="16137" width="12.5" style="2" customWidth="1"/>
    <col min="16138" max="16140" width="9" style="2" customWidth="1"/>
    <col min="16141" max="16141" width="12.625" style="2" customWidth="1"/>
    <col min="16142" max="16160" width="9" style="2" customWidth="1"/>
    <col min="16161" max="16384" width="8.75" style="2"/>
  </cols>
  <sheetData>
    <row r="1" spans="1:13" ht="21" customHeight="1">
      <c r="A1" s="47" t="s">
        <v>776</v>
      </c>
      <c r="B1" s="47"/>
      <c r="C1" s="47"/>
      <c r="D1" s="47"/>
      <c r="E1" s="47"/>
      <c r="F1" s="47"/>
      <c r="G1" s="47"/>
      <c r="H1" s="47"/>
      <c r="I1" s="47"/>
      <c r="J1" s="47"/>
      <c r="K1" s="47"/>
      <c r="L1" s="47"/>
      <c r="M1" s="47"/>
    </row>
    <row r="2" spans="1:13" ht="21" customHeight="1">
      <c r="A2" s="47"/>
      <c r="B2" s="47"/>
      <c r="C2" s="47"/>
      <c r="D2" s="47"/>
      <c r="E2" s="47"/>
      <c r="F2" s="47"/>
      <c r="G2" s="47"/>
      <c r="H2" s="47"/>
      <c r="I2" s="47"/>
      <c r="J2" s="47"/>
      <c r="K2" s="47"/>
      <c r="L2" s="47"/>
      <c r="M2" s="47"/>
    </row>
    <row r="3" spans="1:13" ht="24" customHeight="1">
      <c r="A3" s="12" t="s">
        <v>24</v>
      </c>
      <c r="L3" s="2" t="s">
        <v>25</v>
      </c>
    </row>
    <row r="4" spans="1:13" s="28" customFormat="1" ht="21" customHeight="1">
      <c r="A4" s="48" t="s">
        <v>26</v>
      </c>
      <c r="B4" s="48" t="s">
        <v>27</v>
      </c>
      <c r="C4" s="48" t="s">
        <v>28</v>
      </c>
      <c r="D4" s="48" t="s">
        <v>29</v>
      </c>
      <c r="E4" s="48" t="s">
        <v>30</v>
      </c>
      <c r="F4" s="48" t="s">
        <v>31</v>
      </c>
      <c r="G4" s="48"/>
      <c r="H4" s="48" t="s">
        <v>32</v>
      </c>
      <c r="I4" s="48" t="s">
        <v>33</v>
      </c>
      <c r="J4" s="48" t="s">
        <v>34</v>
      </c>
      <c r="K4" s="48" t="s">
        <v>35</v>
      </c>
      <c r="L4" s="48" t="s">
        <v>36</v>
      </c>
      <c r="M4" s="48" t="s">
        <v>37</v>
      </c>
    </row>
    <row r="5" spans="1:13" s="28" customFormat="1" ht="21" customHeight="1">
      <c r="A5" s="48"/>
      <c r="B5" s="48"/>
      <c r="C5" s="48"/>
      <c r="D5" s="48"/>
      <c r="E5" s="48"/>
      <c r="F5" s="23" t="s">
        <v>38</v>
      </c>
      <c r="G5" s="23" t="s">
        <v>39</v>
      </c>
      <c r="H5" s="48"/>
      <c r="I5" s="48"/>
      <c r="J5" s="48"/>
      <c r="K5" s="48"/>
      <c r="L5" s="48"/>
      <c r="M5" s="48"/>
    </row>
    <row r="6" spans="1:13" s="12" customFormat="1" ht="21" customHeight="1">
      <c r="A6" s="20" t="s">
        <v>40</v>
      </c>
      <c r="B6" s="20" t="s">
        <v>40</v>
      </c>
      <c r="C6" s="20" t="s">
        <v>40</v>
      </c>
      <c r="D6" s="20" t="s">
        <v>40</v>
      </c>
      <c r="E6" s="20">
        <v>1</v>
      </c>
      <c r="F6" s="20">
        <v>2</v>
      </c>
      <c r="G6" s="20">
        <v>3</v>
      </c>
      <c r="H6" s="20">
        <v>4</v>
      </c>
      <c r="I6" s="20">
        <v>5</v>
      </c>
      <c r="J6" s="20">
        <v>6</v>
      </c>
      <c r="K6" s="20">
        <v>7</v>
      </c>
      <c r="L6" s="20">
        <v>8</v>
      </c>
      <c r="M6" s="20">
        <v>9</v>
      </c>
    </row>
    <row r="7" spans="1:13" ht="21" customHeight="1">
      <c r="A7" s="20"/>
      <c r="B7" s="20"/>
      <c r="C7" s="20"/>
      <c r="D7" s="26" t="s">
        <v>30</v>
      </c>
      <c r="E7" s="29">
        <f>F7</f>
        <v>70000</v>
      </c>
      <c r="F7" s="29">
        <f>F8+F16+F19+F23+F26+F31+F34+F37+F42</f>
        <v>70000</v>
      </c>
      <c r="G7" s="29"/>
      <c r="H7" s="29"/>
      <c r="I7" s="29"/>
      <c r="J7" s="29"/>
      <c r="K7" s="29"/>
      <c r="L7" s="29"/>
      <c r="M7" s="29"/>
    </row>
    <row r="8" spans="1:13" ht="21" customHeight="1">
      <c r="A8" s="20" t="s">
        <v>41</v>
      </c>
      <c r="B8" s="20"/>
      <c r="C8" s="20"/>
      <c r="D8" s="26" t="s">
        <v>42</v>
      </c>
      <c r="E8" s="29">
        <f t="shared" ref="E8:E44" si="0">F8</f>
        <v>8715.5399999999991</v>
      </c>
      <c r="F8" s="29">
        <f>F9+F12+F14</f>
        <v>8715.5399999999991</v>
      </c>
      <c r="G8" s="29"/>
      <c r="H8" s="29"/>
      <c r="I8" s="29"/>
      <c r="J8" s="29"/>
      <c r="K8" s="29"/>
      <c r="L8" s="29"/>
      <c r="M8" s="29"/>
    </row>
    <row r="9" spans="1:13" ht="21" customHeight="1">
      <c r="A9" s="20"/>
      <c r="B9" s="20" t="s">
        <v>43</v>
      </c>
      <c r="C9" s="20"/>
      <c r="D9" s="26" t="s">
        <v>44</v>
      </c>
      <c r="E9" s="29">
        <f t="shared" si="0"/>
        <v>7881.94</v>
      </c>
      <c r="F9" s="29">
        <f>F10+F11</f>
        <v>7881.94</v>
      </c>
      <c r="G9" s="29"/>
      <c r="H9" s="29"/>
      <c r="I9" s="29"/>
      <c r="J9" s="29"/>
      <c r="K9" s="29"/>
      <c r="L9" s="29"/>
      <c r="M9" s="29"/>
    </row>
    <row r="10" spans="1:13" ht="21" customHeight="1">
      <c r="A10" s="20" t="s">
        <v>45</v>
      </c>
      <c r="B10" s="20" t="s">
        <v>46</v>
      </c>
      <c r="C10" s="20" t="s">
        <v>47</v>
      </c>
      <c r="D10" s="26" t="s">
        <v>48</v>
      </c>
      <c r="E10" s="29">
        <f t="shared" si="0"/>
        <v>4768.6899999999996</v>
      </c>
      <c r="F10" s="29">
        <v>4768.6899999999996</v>
      </c>
      <c r="G10" s="29"/>
      <c r="H10" s="29"/>
      <c r="I10" s="29"/>
      <c r="J10" s="29"/>
      <c r="K10" s="29"/>
      <c r="L10" s="29"/>
      <c r="M10" s="29"/>
    </row>
    <row r="11" spans="1:13" ht="21" customHeight="1">
      <c r="A11" s="20" t="s">
        <v>45</v>
      </c>
      <c r="B11" s="20" t="s">
        <v>43</v>
      </c>
      <c r="C11" s="20" t="s">
        <v>49</v>
      </c>
      <c r="D11" s="26" t="s">
        <v>50</v>
      </c>
      <c r="E11" s="29">
        <v>3111.65</v>
      </c>
      <c r="F11" s="29">
        <v>3113.25</v>
      </c>
      <c r="G11" s="29"/>
      <c r="H11" s="29"/>
      <c r="I11" s="29"/>
      <c r="J11" s="29"/>
      <c r="K11" s="29"/>
      <c r="L11" s="29"/>
      <c r="M11" s="29"/>
    </row>
    <row r="12" spans="1:13" ht="21" customHeight="1">
      <c r="A12" s="20"/>
      <c r="B12" s="20" t="s">
        <v>51</v>
      </c>
      <c r="C12" s="20"/>
      <c r="D12" s="26" t="s">
        <v>52</v>
      </c>
      <c r="E12" s="29">
        <f t="shared" si="0"/>
        <v>590</v>
      </c>
      <c r="F12" s="29">
        <f>F13</f>
        <v>590</v>
      </c>
      <c r="G12" s="29"/>
      <c r="H12" s="29"/>
      <c r="I12" s="29"/>
      <c r="J12" s="29"/>
      <c r="K12" s="29"/>
      <c r="L12" s="29"/>
      <c r="M12" s="29"/>
    </row>
    <row r="13" spans="1:13" ht="21" customHeight="1">
      <c r="A13" s="20" t="s">
        <v>41</v>
      </c>
      <c r="B13" s="20" t="s">
        <v>51</v>
      </c>
      <c r="C13" s="20" t="s">
        <v>53</v>
      </c>
      <c r="D13" s="26" t="s">
        <v>54</v>
      </c>
      <c r="E13" s="29">
        <f t="shared" si="0"/>
        <v>590</v>
      </c>
      <c r="F13" s="29">
        <v>590</v>
      </c>
      <c r="G13" s="29"/>
      <c r="H13" s="29"/>
      <c r="I13" s="29"/>
      <c r="J13" s="29"/>
      <c r="K13" s="29"/>
      <c r="L13" s="29"/>
      <c r="M13" s="29"/>
    </row>
    <row r="14" spans="1:13" ht="21" customHeight="1">
      <c r="A14" s="20"/>
      <c r="B14" s="20" t="s">
        <v>55</v>
      </c>
      <c r="C14" s="20"/>
      <c r="D14" s="26" t="s">
        <v>56</v>
      </c>
      <c r="E14" s="29">
        <f t="shared" si="0"/>
        <v>243.6</v>
      </c>
      <c r="F14" s="29">
        <v>243.6</v>
      </c>
      <c r="G14" s="29"/>
      <c r="H14" s="29"/>
      <c r="I14" s="29"/>
      <c r="J14" s="29"/>
      <c r="K14" s="29"/>
      <c r="L14" s="29"/>
      <c r="M14" s="29"/>
    </row>
    <row r="15" spans="1:13" ht="21" customHeight="1">
      <c r="A15" s="20" t="s">
        <v>41</v>
      </c>
      <c r="B15" s="20" t="s">
        <v>55</v>
      </c>
      <c r="C15" s="20" t="s">
        <v>57</v>
      </c>
      <c r="D15" s="26" t="s">
        <v>50</v>
      </c>
      <c r="E15" s="29">
        <f t="shared" si="0"/>
        <v>243.6</v>
      </c>
      <c r="F15" s="29">
        <v>243.6</v>
      </c>
      <c r="G15" s="29"/>
      <c r="H15" s="29"/>
      <c r="I15" s="29"/>
      <c r="J15" s="29"/>
      <c r="K15" s="29"/>
      <c r="L15" s="29"/>
      <c r="M15" s="29"/>
    </row>
    <row r="16" spans="1:13" ht="21" customHeight="1">
      <c r="A16" s="20" t="s">
        <v>58</v>
      </c>
      <c r="B16" s="20"/>
      <c r="C16" s="20"/>
      <c r="D16" s="26" t="s">
        <v>59</v>
      </c>
      <c r="E16" s="29">
        <f>E17</f>
        <v>17.46</v>
      </c>
      <c r="F16" s="29">
        <f>F17</f>
        <v>17.46</v>
      </c>
      <c r="G16" s="29"/>
      <c r="H16" s="29"/>
      <c r="I16" s="29"/>
      <c r="J16" s="29"/>
      <c r="K16" s="29"/>
      <c r="L16" s="29"/>
      <c r="M16" s="29"/>
    </row>
    <row r="17" spans="1:13" ht="21" customHeight="1">
      <c r="A17" s="20"/>
      <c r="B17" s="20" t="s">
        <v>60</v>
      </c>
      <c r="C17" s="20"/>
      <c r="D17" s="26" t="s">
        <v>61</v>
      </c>
      <c r="E17" s="29">
        <f>E18</f>
        <v>17.46</v>
      </c>
      <c r="F17" s="29">
        <f>F18</f>
        <v>17.46</v>
      </c>
      <c r="G17" s="29"/>
      <c r="H17" s="29"/>
      <c r="I17" s="29"/>
      <c r="J17" s="29"/>
      <c r="K17" s="29"/>
      <c r="L17" s="29"/>
      <c r="M17" s="29"/>
    </row>
    <row r="18" spans="1:13" ht="21" customHeight="1">
      <c r="A18" s="20" t="s">
        <v>58</v>
      </c>
      <c r="B18" s="20" t="s">
        <v>60</v>
      </c>
      <c r="C18" s="20" t="s">
        <v>62</v>
      </c>
      <c r="D18" s="26" t="s">
        <v>63</v>
      </c>
      <c r="E18" s="29">
        <f t="shared" si="0"/>
        <v>17.46</v>
      </c>
      <c r="F18" s="29">
        <v>17.46</v>
      </c>
      <c r="G18" s="29"/>
      <c r="H18" s="29"/>
      <c r="I18" s="29"/>
      <c r="J18" s="29"/>
      <c r="K18" s="29"/>
      <c r="L18" s="29"/>
      <c r="M18" s="29"/>
    </row>
    <row r="19" spans="1:13" ht="21" customHeight="1">
      <c r="A19" s="20" t="s">
        <v>64</v>
      </c>
      <c r="B19" s="20"/>
      <c r="C19" s="20"/>
      <c r="D19" s="26" t="s">
        <v>65</v>
      </c>
      <c r="E19" s="29">
        <f t="shared" si="0"/>
        <v>49.66</v>
      </c>
      <c r="F19" s="29">
        <f>F20</f>
        <v>49.66</v>
      </c>
      <c r="G19" s="29"/>
      <c r="H19" s="29"/>
      <c r="I19" s="29"/>
      <c r="J19" s="29"/>
      <c r="K19" s="29"/>
      <c r="L19" s="29"/>
      <c r="M19" s="29"/>
    </row>
    <row r="20" spans="1:13" ht="21" customHeight="1">
      <c r="A20" s="20"/>
      <c r="B20" s="20" t="s">
        <v>66</v>
      </c>
      <c r="C20" s="20"/>
      <c r="D20" s="26" t="s">
        <v>67</v>
      </c>
      <c r="E20" s="29">
        <f t="shared" si="0"/>
        <v>49.66</v>
      </c>
      <c r="F20" s="29">
        <f>F21+F22</f>
        <v>49.66</v>
      </c>
      <c r="G20" s="29"/>
      <c r="H20" s="29"/>
      <c r="I20" s="29"/>
      <c r="J20" s="29"/>
      <c r="K20" s="29"/>
      <c r="L20" s="29"/>
      <c r="M20" s="29"/>
    </row>
    <row r="21" spans="1:13" ht="21" customHeight="1">
      <c r="A21" s="20" t="s">
        <v>64</v>
      </c>
      <c r="B21" s="20" t="s">
        <v>68</v>
      </c>
      <c r="C21" s="20" t="s">
        <v>62</v>
      </c>
      <c r="D21" s="26" t="s">
        <v>69</v>
      </c>
      <c r="E21" s="29">
        <f t="shared" si="0"/>
        <v>31.52</v>
      </c>
      <c r="F21" s="29">
        <v>31.52</v>
      </c>
      <c r="G21" s="29"/>
      <c r="H21" s="29"/>
      <c r="I21" s="29"/>
      <c r="J21" s="29"/>
      <c r="K21" s="29"/>
      <c r="L21" s="29"/>
      <c r="M21" s="29"/>
    </row>
    <row r="22" spans="1:13" ht="21" customHeight="1">
      <c r="A22" s="20" t="s">
        <v>64</v>
      </c>
      <c r="B22" s="20" t="s">
        <v>66</v>
      </c>
      <c r="C22" s="20" t="s">
        <v>43</v>
      </c>
      <c r="D22" s="26" t="s">
        <v>70</v>
      </c>
      <c r="E22" s="29">
        <f t="shared" si="0"/>
        <v>18.14</v>
      </c>
      <c r="F22" s="29">
        <v>18.14</v>
      </c>
      <c r="G22" s="29"/>
      <c r="H22" s="29"/>
      <c r="I22" s="29"/>
      <c r="J22" s="29"/>
      <c r="K22" s="29"/>
      <c r="L22" s="29"/>
      <c r="M22" s="29"/>
    </row>
    <row r="23" spans="1:13" ht="21" customHeight="1">
      <c r="A23" s="20" t="s">
        <v>71</v>
      </c>
      <c r="B23" s="20"/>
      <c r="C23" s="20"/>
      <c r="D23" s="26" t="s">
        <v>72</v>
      </c>
      <c r="E23" s="29">
        <f t="shared" si="0"/>
        <v>247.69</v>
      </c>
      <c r="F23" s="29">
        <v>247.69</v>
      </c>
      <c r="G23" s="29"/>
      <c r="H23" s="29"/>
      <c r="I23" s="29"/>
      <c r="J23" s="29"/>
      <c r="K23" s="29"/>
      <c r="L23" s="29"/>
      <c r="M23" s="29"/>
    </row>
    <row r="24" spans="1:13" ht="21" customHeight="1">
      <c r="A24" s="20"/>
      <c r="B24" s="20" t="s">
        <v>62</v>
      </c>
      <c r="C24" s="20"/>
      <c r="D24" s="26" t="s">
        <v>73</v>
      </c>
      <c r="E24" s="29">
        <f t="shared" si="0"/>
        <v>247.69</v>
      </c>
      <c r="F24" s="29">
        <v>247.69</v>
      </c>
      <c r="G24" s="29"/>
      <c r="H24" s="29"/>
      <c r="I24" s="29"/>
      <c r="J24" s="29"/>
      <c r="K24" s="29"/>
      <c r="L24" s="29"/>
      <c r="M24" s="29"/>
    </row>
    <row r="25" spans="1:13" ht="21" customHeight="1">
      <c r="A25" s="20" t="s">
        <v>74</v>
      </c>
      <c r="B25" s="20" t="s">
        <v>62</v>
      </c>
      <c r="C25" s="20" t="s">
        <v>57</v>
      </c>
      <c r="D25" s="26" t="s">
        <v>50</v>
      </c>
      <c r="E25" s="29">
        <f t="shared" si="0"/>
        <v>247.69</v>
      </c>
      <c r="F25" s="29">
        <v>247.69</v>
      </c>
      <c r="G25" s="29"/>
      <c r="H25" s="29"/>
      <c r="I25" s="29"/>
      <c r="J25" s="29"/>
      <c r="K25" s="29"/>
      <c r="L25" s="29"/>
      <c r="M25" s="29"/>
    </row>
    <row r="26" spans="1:13" ht="21" customHeight="1">
      <c r="A26" s="20" t="s">
        <v>75</v>
      </c>
      <c r="B26" s="20"/>
      <c r="C26" s="20"/>
      <c r="D26" s="26" t="s">
        <v>76</v>
      </c>
      <c r="E26" s="29">
        <f t="shared" si="0"/>
        <v>30887.29</v>
      </c>
      <c r="F26" s="29">
        <f>F27+F29</f>
        <v>30887.29</v>
      </c>
      <c r="G26" s="29"/>
      <c r="H26" s="29"/>
      <c r="I26" s="29"/>
      <c r="J26" s="29"/>
      <c r="K26" s="29"/>
      <c r="L26" s="29"/>
      <c r="M26" s="29"/>
    </row>
    <row r="27" spans="1:13" ht="21" customHeight="1">
      <c r="A27" s="20"/>
      <c r="B27" s="20" t="s">
        <v>49</v>
      </c>
      <c r="C27" s="20"/>
      <c r="D27" s="26" t="s">
        <v>77</v>
      </c>
      <c r="E27" s="29">
        <f t="shared" si="0"/>
        <v>857.5</v>
      </c>
      <c r="F27" s="29">
        <f>F28</f>
        <v>857.5</v>
      </c>
      <c r="G27" s="29"/>
      <c r="H27" s="29"/>
      <c r="I27" s="29"/>
      <c r="J27" s="29"/>
      <c r="K27" s="29"/>
      <c r="L27" s="29"/>
      <c r="M27" s="29"/>
    </row>
    <row r="28" spans="1:13" ht="21" customHeight="1">
      <c r="A28" s="20" t="s">
        <v>75</v>
      </c>
      <c r="B28" s="20" t="s">
        <v>49</v>
      </c>
      <c r="C28" s="20" t="s">
        <v>47</v>
      </c>
      <c r="D28" s="26" t="s">
        <v>78</v>
      </c>
      <c r="E28" s="29">
        <f t="shared" si="0"/>
        <v>857.5</v>
      </c>
      <c r="F28" s="29">
        <v>857.5</v>
      </c>
      <c r="G28" s="29"/>
      <c r="H28" s="29"/>
      <c r="I28" s="29"/>
      <c r="J28" s="29"/>
      <c r="K28" s="29"/>
      <c r="L28" s="29"/>
      <c r="M28" s="29"/>
    </row>
    <row r="29" spans="1:13" ht="21" customHeight="1">
      <c r="A29" s="20"/>
      <c r="B29" s="20" t="s">
        <v>79</v>
      </c>
      <c r="C29" s="20"/>
      <c r="D29" s="26" t="s">
        <v>80</v>
      </c>
      <c r="E29" s="29">
        <f t="shared" si="0"/>
        <v>30029.79</v>
      </c>
      <c r="F29" s="29">
        <f>F30</f>
        <v>30029.79</v>
      </c>
      <c r="G29" s="29"/>
      <c r="H29" s="29"/>
      <c r="I29" s="29"/>
      <c r="J29" s="29"/>
      <c r="K29" s="29"/>
      <c r="L29" s="29"/>
      <c r="M29" s="29"/>
    </row>
    <row r="30" spans="1:13" ht="21" customHeight="1">
      <c r="A30" s="20"/>
      <c r="B30" s="20"/>
      <c r="C30" s="20" t="s">
        <v>79</v>
      </c>
      <c r="D30" s="26" t="s">
        <v>81</v>
      </c>
      <c r="E30" s="29">
        <f t="shared" si="0"/>
        <v>30029.79</v>
      </c>
      <c r="F30" s="29">
        <v>30029.79</v>
      </c>
      <c r="G30" s="29"/>
      <c r="H30" s="29"/>
      <c r="I30" s="29"/>
      <c r="J30" s="29"/>
      <c r="K30" s="29"/>
      <c r="L30" s="29"/>
      <c r="M30" s="29"/>
    </row>
    <row r="31" spans="1:13" ht="21" customHeight="1">
      <c r="A31" s="20" t="s">
        <v>82</v>
      </c>
      <c r="B31" s="20"/>
      <c r="C31" s="20"/>
      <c r="D31" s="26" t="s">
        <v>83</v>
      </c>
      <c r="E31" s="29">
        <f t="shared" si="0"/>
        <v>1214.6400000000001</v>
      </c>
      <c r="F31" s="29">
        <f>F32</f>
        <v>1214.6400000000001</v>
      </c>
      <c r="G31" s="29"/>
      <c r="H31" s="29"/>
      <c r="I31" s="29"/>
      <c r="J31" s="29"/>
      <c r="K31" s="29"/>
      <c r="L31" s="29"/>
      <c r="M31" s="29"/>
    </row>
    <row r="32" spans="1:13" ht="21" customHeight="1">
      <c r="A32" s="20"/>
      <c r="B32" s="20" t="s">
        <v>62</v>
      </c>
      <c r="C32" s="20"/>
      <c r="D32" s="26" t="s">
        <v>84</v>
      </c>
      <c r="E32" s="29">
        <f t="shared" si="0"/>
        <v>1214.6400000000001</v>
      </c>
      <c r="F32" s="29">
        <f>F33</f>
        <v>1214.6400000000001</v>
      </c>
      <c r="G32" s="29"/>
      <c r="H32" s="29"/>
      <c r="I32" s="29"/>
      <c r="J32" s="29"/>
      <c r="K32" s="29"/>
      <c r="L32" s="29"/>
      <c r="M32" s="29"/>
    </row>
    <row r="33" spans="1:13" ht="21" customHeight="1">
      <c r="A33" s="20"/>
      <c r="B33" s="20"/>
      <c r="C33" s="20" t="s">
        <v>79</v>
      </c>
      <c r="D33" s="26" t="s">
        <v>85</v>
      </c>
      <c r="E33" s="29">
        <f t="shared" si="0"/>
        <v>1214.6400000000001</v>
      </c>
      <c r="F33" s="29">
        <v>1214.6400000000001</v>
      </c>
      <c r="G33" s="29"/>
      <c r="H33" s="29"/>
      <c r="I33" s="29"/>
      <c r="J33" s="29"/>
      <c r="K33" s="29"/>
      <c r="L33" s="29"/>
      <c r="M33" s="29"/>
    </row>
    <row r="34" spans="1:13" ht="21" customHeight="1">
      <c r="A34" s="20" t="s">
        <v>86</v>
      </c>
      <c r="B34" s="20"/>
      <c r="C34" s="20"/>
      <c r="D34" s="26" t="s">
        <v>87</v>
      </c>
      <c r="E34" s="29">
        <f t="shared" si="0"/>
        <v>18003.330000000002</v>
      </c>
      <c r="F34" s="29">
        <f>F35</f>
        <v>18003.330000000002</v>
      </c>
      <c r="G34" s="29"/>
      <c r="H34" s="29"/>
      <c r="I34" s="29"/>
      <c r="J34" s="29"/>
      <c r="K34" s="29"/>
      <c r="L34" s="29"/>
      <c r="M34" s="29"/>
    </row>
    <row r="35" spans="1:13" ht="21" customHeight="1">
      <c r="A35" s="20"/>
      <c r="B35" s="20" t="s">
        <v>53</v>
      </c>
      <c r="C35" s="20"/>
      <c r="D35" s="26" t="s">
        <v>88</v>
      </c>
      <c r="E35" s="29">
        <f t="shared" si="0"/>
        <v>18003.330000000002</v>
      </c>
      <c r="F35" s="29">
        <f>F36</f>
        <v>18003.330000000002</v>
      </c>
      <c r="G35" s="29"/>
      <c r="H35" s="29"/>
      <c r="I35" s="29"/>
      <c r="J35" s="29"/>
      <c r="K35" s="29"/>
      <c r="L35" s="29"/>
      <c r="M35" s="29"/>
    </row>
    <row r="36" spans="1:13" ht="21" customHeight="1">
      <c r="A36" s="20" t="s">
        <v>86</v>
      </c>
      <c r="B36" s="30" t="s">
        <v>760</v>
      </c>
      <c r="C36" s="20" t="s">
        <v>90</v>
      </c>
      <c r="D36" s="26" t="s">
        <v>91</v>
      </c>
      <c r="E36" s="29">
        <f t="shared" si="0"/>
        <v>18003.330000000002</v>
      </c>
      <c r="F36" s="29">
        <v>18003.330000000002</v>
      </c>
      <c r="G36" s="29"/>
      <c r="H36" s="29"/>
      <c r="I36" s="29"/>
      <c r="J36" s="29"/>
      <c r="K36" s="29"/>
      <c r="L36" s="29"/>
      <c r="M36" s="29"/>
    </row>
    <row r="37" spans="1:13" ht="21" customHeight="1">
      <c r="A37" s="20" t="s">
        <v>92</v>
      </c>
      <c r="B37" s="20"/>
      <c r="C37" s="20"/>
      <c r="D37" s="26" t="s">
        <v>93</v>
      </c>
      <c r="E37" s="29">
        <f t="shared" si="0"/>
        <v>10732.51</v>
      </c>
      <c r="F37" s="29">
        <f>F38+F40</f>
        <v>10732.51</v>
      </c>
      <c r="G37" s="29"/>
      <c r="H37" s="29"/>
      <c r="I37" s="29"/>
      <c r="J37" s="29"/>
      <c r="K37" s="29"/>
      <c r="L37" s="29"/>
      <c r="M37" s="29"/>
    </row>
    <row r="38" spans="1:13" ht="21" customHeight="1">
      <c r="A38" s="20"/>
      <c r="B38" s="20" t="s">
        <v>94</v>
      </c>
      <c r="C38" s="20"/>
      <c r="D38" s="26" t="s">
        <v>95</v>
      </c>
      <c r="E38" s="29">
        <f t="shared" si="0"/>
        <v>9546.7000000000007</v>
      </c>
      <c r="F38" s="29">
        <f>F39</f>
        <v>9546.7000000000007</v>
      </c>
      <c r="G38" s="29"/>
      <c r="H38" s="29"/>
      <c r="I38" s="29"/>
      <c r="J38" s="29"/>
      <c r="K38" s="29"/>
      <c r="L38" s="29"/>
      <c r="M38" s="29"/>
    </row>
    <row r="39" spans="1:13" ht="21" customHeight="1">
      <c r="A39" s="20" t="s">
        <v>96</v>
      </c>
      <c r="B39" s="20" t="s">
        <v>94</v>
      </c>
      <c r="C39" s="20" t="s">
        <v>79</v>
      </c>
      <c r="D39" s="26" t="s">
        <v>97</v>
      </c>
      <c r="E39" s="29">
        <f>F39</f>
        <v>9546.7000000000007</v>
      </c>
      <c r="F39" s="29">
        <v>9546.7000000000007</v>
      </c>
      <c r="G39" s="29"/>
      <c r="H39" s="29"/>
      <c r="I39" s="29"/>
      <c r="J39" s="29"/>
      <c r="K39" s="29"/>
      <c r="L39" s="29"/>
      <c r="M39" s="29"/>
    </row>
    <row r="40" spans="1:13" s="31" customFormat="1" ht="21" customHeight="1">
      <c r="A40" s="20"/>
      <c r="B40" s="20">
        <v>99</v>
      </c>
      <c r="C40" s="20"/>
      <c r="D40" s="35" t="s">
        <v>762</v>
      </c>
      <c r="E40" s="29">
        <f>F40</f>
        <v>1185.81</v>
      </c>
      <c r="F40" s="34">
        <f>F41</f>
        <v>1185.81</v>
      </c>
      <c r="G40" s="29"/>
      <c r="H40" s="29"/>
      <c r="I40" s="29"/>
      <c r="J40" s="29"/>
      <c r="K40" s="29"/>
      <c r="L40" s="29"/>
      <c r="M40" s="29"/>
    </row>
    <row r="41" spans="1:13" s="31" customFormat="1" ht="21" customHeight="1">
      <c r="A41" s="20">
        <v>216</v>
      </c>
      <c r="B41" s="20">
        <v>99</v>
      </c>
      <c r="C41" s="20">
        <v>99</v>
      </c>
      <c r="D41" s="35" t="s">
        <v>761</v>
      </c>
      <c r="E41" s="29">
        <f>F41</f>
        <v>1185.81</v>
      </c>
      <c r="F41" s="29">
        <v>1185.81</v>
      </c>
      <c r="G41" s="29"/>
      <c r="H41" s="29"/>
      <c r="I41" s="29"/>
      <c r="J41" s="29"/>
      <c r="K41" s="29"/>
      <c r="L41" s="29"/>
      <c r="M41" s="29"/>
    </row>
    <row r="42" spans="1:13" ht="21" customHeight="1">
      <c r="A42" s="20" t="s">
        <v>98</v>
      </c>
      <c r="B42" s="20"/>
      <c r="C42" s="20"/>
      <c r="D42" s="26" t="s">
        <v>99</v>
      </c>
      <c r="E42" s="29">
        <f>E43</f>
        <v>131.88</v>
      </c>
      <c r="F42" s="29">
        <f>F43</f>
        <v>131.88</v>
      </c>
      <c r="G42" s="29"/>
      <c r="H42" s="29"/>
      <c r="I42" s="29"/>
      <c r="J42" s="29"/>
      <c r="K42" s="29"/>
      <c r="L42" s="29"/>
      <c r="M42" s="29"/>
    </row>
    <row r="43" spans="1:13" ht="21" customHeight="1">
      <c r="A43" s="20"/>
      <c r="B43" s="20" t="s">
        <v>57</v>
      </c>
      <c r="C43" s="20"/>
      <c r="D43" s="26" t="s">
        <v>100</v>
      </c>
      <c r="E43" s="29">
        <f>E44</f>
        <v>131.88</v>
      </c>
      <c r="F43" s="29">
        <f>F44</f>
        <v>131.88</v>
      </c>
      <c r="G43" s="29"/>
      <c r="H43" s="29"/>
      <c r="I43" s="29"/>
      <c r="J43" s="29"/>
      <c r="K43" s="29"/>
      <c r="L43" s="29"/>
      <c r="M43" s="29"/>
    </row>
    <row r="44" spans="1:13" ht="21" customHeight="1">
      <c r="A44" s="20">
        <v>221</v>
      </c>
      <c r="B44" s="20" t="s">
        <v>57</v>
      </c>
      <c r="C44" s="20" t="s">
        <v>62</v>
      </c>
      <c r="D44" s="26" t="s">
        <v>101</v>
      </c>
      <c r="E44" s="29">
        <f t="shared" si="0"/>
        <v>131.88</v>
      </c>
      <c r="F44" s="29">
        <v>131.88</v>
      </c>
      <c r="G44" s="29"/>
      <c r="H44" s="29"/>
      <c r="I44" s="29"/>
      <c r="J44" s="29"/>
      <c r="K44" s="29"/>
      <c r="L44" s="29"/>
      <c r="M44" s="29"/>
    </row>
  </sheetData>
  <mergeCells count="13">
    <mergeCell ref="M4:M5"/>
    <mergeCell ref="A1:M2"/>
    <mergeCell ref="H4:H5"/>
    <mergeCell ref="I4:I5"/>
    <mergeCell ref="J4:J5"/>
    <mergeCell ref="K4:K5"/>
    <mergeCell ref="L4:L5"/>
    <mergeCell ref="F4:G4"/>
    <mergeCell ref="A4:A5"/>
    <mergeCell ref="B4:B5"/>
    <mergeCell ref="C4:C5"/>
    <mergeCell ref="D4:D5"/>
    <mergeCell ref="E4:E5"/>
  </mergeCells>
  <phoneticPr fontId="14" type="noConversion"/>
  <printOptions horizontalCentered="1"/>
  <pageMargins left="0.31496062992125984" right="0.31496062992125984" top="0.55118110236220474" bottom="0.55118110236220474"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3"/>
  <sheetViews>
    <sheetView workbookViewId="0">
      <selection activeCell="E11" sqref="E11"/>
    </sheetView>
  </sheetViews>
  <sheetFormatPr defaultColWidth="9" defaultRowHeight="13.5"/>
  <cols>
    <col min="1" max="3" width="7.25" style="12" customWidth="1"/>
    <col min="4" max="4" width="39.625" style="2" customWidth="1"/>
    <col min="5" max="7" width="13.5" style="2" customWidth="1"/>
    <col min="8" max="8" width="9" style="2"/>
    <col min="9" max="9" width="11.375" style="2" customWidth="1"/>
    <col min="10" max="259" width="9" style="2"/>
    <col min="260" max="260" width="39.625" style="2" customWidth="1"/>
    <col min="261" max="261" width="12.25" style="2" customWidth="1"/>
    <col min="262" max="262" width="12.125" style="2" customWidth="1"/>
    <col min="263" max="263" width="12.875" style="2" customWidth="1"/>
    <col min="264" max="515" width="9" style="2"/>
    <col min="516" max="516" width="39.625" style="2" customWidth="1"/>
    <col min="517" max="517" width="12.25" style="2" customWidth="1"/>
    <col min="518" max="518" width="12.125" style="2" customWidth="1"/>
    <col min="519" max="519" width="12.875" style="2" customWidth="1"/>
    <col min="520" max="771" width="9" style="2"/>
    <col min="772" max="772" width="39.625" style="2" customWidth="1"/>
    <col min="773" max="773" width="12.25" style="2" customWidth="1"/>
    <col min="774" max="774" width="12.125" style="2" customWidth="1"/>
    <col min="775" max="775" width="12.875" style="2" customWidth="1"/>
    <col min="776" max="1027" width="9" style="2"/>
    <col min="1028" max="1028" width="39.625" style="2" customWidth="1"/>
    <col min="1029" max="1029" width="12.25" style="2" customWidth="1"/>
    <col min="1030" max="1030" width="12.125" style="2" customWidth="1"/>
    <col min="1031" max="1031" width="12.875" style="2" customWidth="1"/>
    <col min="1032" max="1283" width="9" style="2"/>
    <col min="1284" max="1284" width="39.625" style="2" customWidth="1"/>
    <col min="1285" max="1285" width="12.25" style="2" customWidth="1"/>
    <col min="1286" max="1286" width="12.125" style="2" customWidth="1"/>
    <col min="1287" max="1287" width="12.875" style="2" customWidth="1"/>
    <col min="1288" max="1539" width="9" style="2"/>
    <col min="1540" max="1540" width="39.625" style="2" customWidth="1"/>
    <col min="1541" max="1541" width="12.25" style="2" customWidth="1"/>
    <col min="1542" max="1542" width="12.125" style="2" customWidth="1"/>
    <col min="1543" max="1543" width="12.875" style="2" customWidth="1"/>
    <col min="1544" max="1795" width="9" style="2"/>
    <col min="1796" max="1796" width="39.625" style="2" customWidth="1"/>
    <col min="1797" max="1797" width="12.25" style="2" customWidth="1"/>
    <col min="1798" max="1798" width="12.125" style="2" customWidth="1"/>
    <col min="1799" max="1799" width="12.875" style="2" customWidth="1"/>
    <col min="1800" max="2051" width="9" style="2"/>
    <col min="2052" max="2052" width="39.625" style="2" customWidth="1"/>
    <col min="2053" max="2053" width="12.25" style="2" customWidth="1"/>
    <col min="2054" max="2054" width="12.125" style="2" customWidth="1"/>
    <col min="2055" max="2055" width="12.875" style="2" customWidth="1"/>
    <col min="2056" max="2307" width="9" style="2"/>
    <col min="2308" max="2308" width="39.625" style="2" customWidth="1"/>
    <col min="2309" max="2309" width="12.25" style="2" customWidth="1"/>
    <col min="2310" max="2310" width="12.125" style="2" customWidth="1"/>
    <col min="2311" max="2311" width="12.875" style="2" customWidth="1"/>
    <col min="2312" max="2563" width="9" style="2"/>
    <col min="2564" max="2564" width="39.625" style="2" customWidth="1"/>
    <col min="2565" max="2565" width="12.25" style="2" customWidth="1"/>
    <col min="2566" max="2566" width="12.125" style="2" customWidth="1"/>
    <col min="2567" max="2567" width="12.875" style="2" customWidth="1"/>
    <col min="2568" max="2819" width="9" style="2"/>
    <col min="2820" max="2820" width="39.625" style="2" customWidth="1"/>
    <col min="2821" max="2821" width="12.25" style="2" customWidth="1"/>
    <col min="2822" max="2822" width="12.125" style="2" customWidth="1"/>
    <col min="2823" max="2823" width="12.875" style="2" customWidth="1"/>
    <col min="2824" max="3075" width="9" style="2"/>
    <col min="3076" max="3076" width="39.625" style="2" customWidth="1"/>
    <col min="3077" max="3077" width="12.25" style="2" customWidth="1"/>
    <col min="3078" max="3078" width="12.125" style="2" customWidth="1"/>
    <col min="3079" max="3079" width="12.875" style="2" customWidth="1"/>
    <col min="3080" max="3331" width="9" style="2"/>
    <col min="3332" max="3332" width="39.625" style="2" customWidth="1"/>
    <col min="3333" max="3333" width="12.25" style="2" customWidth="1"/>
    <col min="3334" max="3334" width="12.125" style="2" customWidth="1"/>
    <col min="3335" max="3335" width="12.875" style="2" customWidth="1"/>
    <col min="3336" max="3587" width="9" style="2"/>
    <col min="3588" max="3588" width="39.625" style="2" customWidth="1"/>
    <col min="3589" max="3589" width="12.25" style="2" customWidth="1"/>
    <col min="3590" max="3590" width="12.125" style="2" customWidth="1"/>
    <col min="3591" max="3591" width="12.875" style="2" customWidth="1"/>
    <col min="3592" max="3843" width="9" style="2"/>
    <col min="3844" max="3844" width="39.625" style="2" customWidth="1"/>
    <col min="3845" max="3845" width="12.25" style="2" customWidth="1"/>
    <col min="3846" max="3846" width="12.125" style="2" customWidth="1"/>
    <col min="3847" max="3847" width="12.875" style="2" customWidth="1"/>
    <col min="3848" max="4099" width="9" style="2"/>
    <col min="4100" max="4100" width="39.625" style="2" customWidth="1"/>
    <col min="4101" max="4101" width="12.25" style="2" customWidth="1"/>
    <col min="4102" max="4102" width="12.125" style="2" customWidth="1"/>
    <col min="4103" max="4103" width="12.875" style="2" customWidth="1"/>
    <col min="4104" max="4355" width="9" style="2"/>
    <col min="4356" max="4356" width="39.625" style="2" customWidth="1"/>
    <col min="4357" max="4357" width="12.25" style="2" customWidth="1"/>
    <col min="4358" max="4358" width="12.125" style="2" customWidth="1"/>
    <col min="4359" max="4359" width="12.875" style="2" customWidth="1"/>
    <col min="4360" max="4611" width="9" style="2"/>
    <col min="4612" max="4612" width="39.625" style="2" customWidth="1"/>
    <col min="4613" max="4613" width="12.25" style="2" customWidth="1"/>
    <col min="4614" max="4614" width="12.125" style="2" customWidth="1"/>
    <col min="4615" max="4615" width="12.875" style="2" customWidth="1"/>
    <col min="4616" max="4867" width="9" style="2"/>
    <col min="4868" max="4868" width="39.625" style="2" customWidth="1"/>
    <col min="4869" max="4869" width="12.25" style="2" customWidth="1"/>
    <col min="4870" max="4870" width="12.125" style="2" customWidth="1"/>
    <col min="4871" max="4871" width="12.875" style="2" customWidth="1"/>
    <col min="4872" max="5123" width="9" style="2"/>
    <col min="5124" max="5124" width="39.625" style="2" customWidth="1"/>
    <col min="5125" max="5125" width="12.25" style="2" customWidth="1"/>
    <col min="5126" max="5126" width="12.125" style="2" customWidth="1"/>
    <col min="5127" max="5127" width="12.875" style="2" customWidth="1"/>
    <col min="5128" max="5379" width="9" style="2"/>
    <col min="5380" max="5380" width="39.625" style="2" customWidth="1"/>
    <col min="5381" max="5381" width="12.25" style="2" customWidth="1"/>
    <col min="5382" max="5382" width="12.125" style="2" customWidth="1"/>
    <col min="5383" max="5383" width="12.875" style="2" customWidth="1"/>
    <col min="5384" max="5635" width="9" style="2"/>
    <col min="5636" max="5636" width="39.625" style="2" customWidth="1"/>
    <col min="5637" max="5637" width="12.25" style="2" customWidth="1"/>
    <col min="5638" max="5638" width="12.125" style="2" customWidth="1"/>
    <col min="5639" max="5639" width="12.875" style="2" customWidth="1"/>
    <col min="5640" max="5891" width="9" style="2"/>
    <col min="5892" max="5892" width="39.625" style="2" customWidth="1"/>
    <col min="5893" max="5893" width="12.25" style="2" customWidth="1"/>
    <col min="5894" max="5894" width="12.125" style="2" customWidth="1"/>
    <col min="5895" max="5895" width="12.875" style="2" customWidth="1"/>
    <col min="5896" max="6147" width="9" style="2"/>
    <col min="6148" max="6148" width="39.625" style="2" customWidth="1"/>
    <col min="6149" max="6149" width="12.25" style="2" customWidth="1"/>
    <col min="6150" max="6150" width="12.125" style="2" customWidth="1"/>
    <col min="6151" max="6151" width="12.875" style="2" customWidth="1"/>
    <col min="6152" max="6403" width="9" style="2"/>
    <col min="6404" max="6404" width="39.625" style="2" customWidth="1"/>
    <col min="6405" max="6405" width="12.25" style="2" customWidth="1"/>
    <col min="6406" max="6406" width="12.125" style="2" customWidth="1"/>
    <col min="6407" max="6407" width="12.875" style="2" customWidth="1"/>
    <col min="6408" max="6659" width="9" style="2"/>
    <col min="6660" max="6660" width="39.625" style="2" customWidth="1"/>
    <col min="6661" max="6661" width="12.25" style="2" customWidth="1"/>
    <col min="6662" max="6662" width="12.125" style="2" customWidth="1"/>
    <col min="6663" max="6663" width="12.875" style="2" customWidth="1"/>
    <col min="6664" max="6915" width="9" style="2"/>
    <col min="6916" max="6916" width="39.625" style="2" customWidth="1"/>
    <col min="6917" max="6917" width="12.25" style="2" customWidth="1"/>
    <col min="6918" max="6918" width="12.125" style="2" customWidth="1"/>
    <col min="6919" max="6919" width="12.875" style="2" customWidth="1"/>
    <col min="6920" max="7171" width="9" style="2"/>
    <col min="7172" max="7172" width="39.625" style="2" customWidth="1"/>
    <col min="7173" max="7173" width="12.25" style="2" customWidth="1"/>
    <col min="7174" max="7174" width="12.125" style="2" customWidth="1"/>
    <col min="7175" max="7175" width="12.875" style="2" customWidth="1"/>
    <col min="7176" max="7427" width="9" style="2"/>
    <col min="7428" max="7428" width="39.625" style="2" customWidth="1"/>
    <col min="7429" max="7429" width="12.25" style="2" customWidth="1"/>
    <col min="7430" max="7430" width="12.125" style="2" customWidth="1"/>
    <col min="7431" max="7431" width="12.875" style="2" customWidth="1"/>
    <col min="7432" max="7683" width="9" style="2"/>
    <col min="7684" max="7684" width="39.625" style="2" customWidth="1"/>
    <col min="7685" max="7685" width="12.25" style="2" customWidth="1"/>
    <col min="7686" max="7686" width="12.125" style="2" customWidth="1"/>
    <col min="7687" max="7687" width="12.875" style="2" customWidth="1"/>
    <col min="7688" max="7939" width="9" style="2"/>
    <col min="7940" max="7940" width="39.625" style="2" customWidth="1"/>
    <col min="7941" max="7941" width="12.25" style="2" customWidth="1"/>
    <col min="7942" max="7942" width="12.125" style="2" customWidth="1"/>
    <col min="7943" max="7943" width="12.875" style="2" customWidth="1"/>
    <col min="7944" max="8195" width="9" style="2"/>
    <col min="8196" max="8196" width="39.625" style="2" customWidth="1"/>
    <col min="8197" max="8197" width="12.25" style="2" customWidth="1"/>
    <col min="8198" max="8198" width="12.125" style="2" customWidth="1"/>
    <col min="8199" max="8199" width="12.875" style="2" customWidth="1"/>
    <col min="8200" max="8451" width="9" style="2"/>
    <col min="8452" max="8452" width="39.625" style="2" customWidth="1"/>
    <col min="8453" max="8453" width="12.25" style="2" customWidth="1"/>
    <col min="8454" max="8454" width="12.125" style="2" customWidth="1"/>
    <col min="8455" max="8455" width="12.875" style="2" customWidth="1"/>
    <col min="8456" max="8707" width="9" style="2"/>
    <col min="8708" max="8708" width="39.625" style="2" customWidth="1"/>
    <col min="8709" max="8709" width="12.25" style="2" customWidth="1"/>
    <col min="8710" max="8710" width="12.125" style="2" customWidth="1"/>
    <col min="8711" max="8711" width="12.875" style="2" customWidth="1"/>
    <col min="8712" max="8963" width="9" style="2"/>
    <col min="8964" max="8964" width="39.625" style="2" customWidth="1"/>
    <col min="8965" max="8965" width="12.25" style="2" customWidth="1"/>
    <col min="8966" max="8966" width="12.125" style="2" customWidth="1"/>
    <col min="8967" max="8967" width="12.875" style="2" customWidth="1"/>
    <col min="8968" max="9219" width="9" style="2"/>
    <col min="9220" max="9220" width="39.625" style="2" customWidth="1"/>
    <col min="9221" max="9221" width="12.25" style="2" customWidth="1"/>
    <col min="9222" max="9222" width="12.125" style="2" customWidth="1"/>
    <col min="9223" max="9223" width="12.875" style="2" customWidth="1"/>
    <col min="9224" max="9475" width="9" style="2"/>
    <col min="9476" max="9476" width="39.625" style="2" customWidth="1"/>
    <col min="9477" max="9477" width="12.25" style="2" customWidth="1"/>
    <col min="9478" max="9478" width="12.125" style="2" customWidth="1"/>
    <col min="9479" max="9479" width="12.875" style="2" customWidth="1"/>
    <col min="9480" max="9731" width="9" style="2"/>
    <col min="9732" max="9732" width="39.625" style="2" customWidth="1"/>
    <col min="9733" max="9733" width="12.25" style="2" customWidth="1"/>
    <col min="9734" max="9734" width="12.125" style="2" customWidth="1"/>
    <col min="9735" max="9735" width="12.875" style="2" customWidth="1"/>
    <col min="9736" max="9987" width="9" style="2"/>
    <col min="9988" max="9988" width="39.625" style="2" customWidth="1"/>
    <col min="9989" max="9989" width="12.25" style="2" customWidth="1"/>
    <col min="9990" max="9990" width="12.125" style="2" customWidth="1"/>
    <col min="9991" max="9991" width="12.875" style="2" customWidth="1"/>
    <col min="9992" max="10243" width="9" style="2"/>
    <col min="10244" max="10244" width="39.625" style="2" customWidth="1"/>
    <col min="10245" max="10245" width="12.25" style="2" customWidth="1"/>
    <col min="10246" max="10246" width="12.125" style="2" customWidth="1"/>
    <col min="10247" max="10247" width="12.875" style="2" customWidth="1"/>
    <col min="10248" max="10499" width="9" style="2"/>
    <col min="10500" max="10500" width="39.625" style="2" customWidth="1"/>
    <col min="10501" max="10501" width="12.25" style="2" customWidth="1"/>
    <col min="10502" max="10502" width="12.125" style="2" customWidth="1"/>
    <col min="10503" max="10503" width="12.875" style="2" customWidth="1"/>
    <col min="10504" max="10755" width="9" style="2"/>
    <col min="10756" max="10756" width="39.625" style="2" customWidth="1"/>
    <col min="10757" max="10757" width="12.25" style="2" customWidth="1"/>
    <col min="10758" max="10758" width="12.125" style="2" customWidth="1"/>
    <col min="10759" max="10759" width="12.875" style="2" customWidth="1"/>
    <col min="10760" max="11011" width="9" style="2"/>
    <col min="11012" max="11012" width="39.625" style="2" customWidth="1"/>
    <col min="11013" max="11013" width="12.25" style="2" customWidth="1"/>
    <col min="11014" max="11014" width="12.125" style="2" customWidth="1"/>
    <col min="11015" max="11015" width="12.875" style="2" customWidth="1"/>
    <col min="11016" max="11267" width="9" style="2"/>
    <col min="11268" max="11268" width="39.625" style="2" customWidth="1"/>
    <col min="11269" max="11269" width="12.25" style="2" customWidth="1"/>
    <col min="11270" max="11270" width="12.125" style="2" customWidth="1"/>
    <col min="11271" max="11271" width="12.875" style="2" customWidth="1"/>
    <col min="11272" max="11523" width="9" style="2"/>
    <col min="11524" max="11524" width="39.625" style="2" customWidth="1"/>
    <col min="11525" max="11525" width="12.25" style="2" customWidth="1"/>
    <col min="11526" max="11526" width="12.125" style="2" customWidth="1"/>
    <col min="11527" max="11527" width="12.875" style="2" customWidth="1"/>
    <col min="11528" max="11779" width="9" style="2"/>
    <col min="11780" max="11780" width="39.625" style="2" customWidth="1"/>
    <col min="11781" max="11781" width="12.25" style="2" customWidth="1"/>
    <col min="11782" max="11782" width="12.125" style="2" customWidth="1"/>
    <col min="11783" max="11783" width="12.875" style="2" customWidth="1"/>
    <col min="11784" max="12035" width="9" style="2"/>
    <col min="12036" max="12036" width="39.625" style="2" customWidth="1"/>
    <col min="12037" max="12037" width="12.25" style="2" customWidth="1"/>
    <col min="12038" max="12038" width="12.125" style="2" customWidth="1"/>
    <col min="12039" max="12039" width="12.875" style="2" customWidth="1"/>
    <col min="12040" max="12291" width="9" style="2"/>
    <col min="12292" max="12292" width="39.625" style="2" customWidth="1"/>
    <col min="12293" max="12293" width="12.25" style="2" customWidth="1"/>
    <col min="12294" max="12294" width="12.125" style="2" customWidth="1"/>
    <col min="12295" max="12295" width="12.875" style="2" customWidth="1"/>
    <col min="12296" max="12547" width="9" style="2"/>
    <col min="12548" max="12548" width="39.625" style="2" customWidth="1"/>
    <col min="12549" max="12549" width="12.25" style="2" customWidth="1"/>
    <col min="12550" max="12550" width="12.125" style="2" customWidth="1"/>
    <col min="12551" max="12551" width="12.875" style="2" customWidth="1"/>
    <col min="12552" max="12803" width="9" style="2"/>
    <col min="12804" max="12804" width="39.625" style="2" customWidth="1"/>
    <col min="12805" max="12805" width="12.25" style="2" customWidth="1"/>
    <col min="12806" max="12806" width="12.125" style="2" customWidth="1"/>
    <col min="12807" max="12807" width="12.875" style="2" customWidth="1"/>
    <col min="12808" max="13059" width="9" style="2"/>
    <col min="13060" max="13060" width="39.625" style="2" customWidth="1"/>
    <col min="13061" max="13061" width="12.25" style="2" customWidth="1"/>
    <col min="13062" max="13062" width="12.125" style="2" customWidth="1"/>
    <col min="13063" max="13063" width="12.875" style="2" customWidth="1"/>
    <col min="13064" max="13315" width="9" style="2"/>
    <col min="13316" max="13316" width="39.625" style="2" customWidth="1"/>
    <col min="13317" max="13317" width="12.25" style="2" customWidth="1"/>
    <col min="13318" max="13318" width="12.125" style="2" customWidth="1"/>
    <col min="13319" max="13319" width="12.875" style="2" customWidth="1"/>
    <col min="13320" max="13571" width="9" style="2"/>
    <col min="13572" max="13572" width="39.625" style="2" customWidth="1"/>
    <col min="13573" max="13573" width="12.25" style="2" customWidth="1"/>
    <col min="13574" max="13574" width="12.125" style="2" customWidth="1"/>
    <col min="13575" max="13575" width="12.875" style="2" customWidth="1"/>
    <col min="13576" max="13827" width="9" style="2"/>
    <col min="13828" max="13828" width="39.625" style="2" customWidth="1"/>
    <col min="13829" max="13829" width="12.25" style="2" customWidth="1"/>
    <col min="13830" max="13830" width="12.125" style="2" customWidth="1"/>
    <col min="13831" max="13831" width="12.875" style="2" customWidth="1"/>
    <col min="13832" max="14083" width="9" style="2"/>
    <col min="14084" max="14084" width="39.625" style="2" customWidth="1"/>
    <col min="14085" max="14085" width="12.25" style="2" customWidth="1"/>
    <col min="14086" max="14086" width="12.125" style="2" customWidth="1"/>
    <col min="14087" max="14087" width="12.875" style="2" customWidth="1"/>
    <col min="14088" max="14339" width="9" style="2"/>
    <col min="14340" max="14340" width="39.625" style="2" customWidth="1"/>
    <col min="14341" max="14341" width="12.25" style="2" customWidth="1"/>
    <col min="14342" max="14342" width="12.125" style="2" customWidth="1"/>
    <col min="14343" max="14343" width="12.875" style="2" customWidth="1"/>
    <col min="14344" max="14595" width="9" style="2"/>
    <col min="14596" max="14596" width="39.625" style="2" customWidth="1"/>
    <col min="14597" max="14597" width="12.25" style="2" customWidth="1"/>
    <col min="14598" max="14598" width="12.125" style="2" customWidth="1"/>
    <col min="14599" max="14599" width="12.875" style="2" customWidth="1"/>
    <col min="14600" max="14851" width="9" style="2"/>
    <col min="14852" max="14852" width="39.625" style="2" customWidth="1"/>
    <col min="14853" max="14853" width="12.25" style="2" customWidth="1"/>
    <col min="14854" max="14854" width="12.125" style="2" customWidth="1"/>
    <col min="14855" max="14855" width="12.875" style="2" customWidth="1"/>
    <col min="14856" max="15107" width="9" style="2"/>
    <col min="15108" max="15108" width="39.625" style="2" customWidth="1"/>
    <col min="15109" max="15109" width="12.25" style="2" customWidth="1"/>
    <col min="15110" max="15110" width="12.125" style="2" customWidth="1"/>
    <col min="15111" max="15111" width="12.875" style="2" customWidth="1"/>
    <col min="15112" max="15363" width="9" style="2"/>
    <col min="15364" max="15364" width="39.625" style="2" customWidth="1"/>
    <col min="15365" max="15365" width="12.25" style="2" customWidth="1"/>
    <col min="15366" max="15366" width="12.125" style="2" customWidth="1"/>
    <col min="15367" max="15367" width="12.875" style="2" customWidth="1"/>
    <col min="15368" max="15619" width="9" style="2"/>
    <col min="15620" max="15620" width="39.625" style="2" customWidth="1"/>
    <col min="15621" max="15621" width="12.25" style="2" customWidth="1"/>
    <col min="15622" max="15622" width="12.125" style="2" customWidth="1"/>
    <col min="15623" max="15623" width="12.875" style="2" customWidth="1"/>
    <col min="15624" max="15875" width="9" style="2"/>
    <col min="15876" max="15876" width="39.625" style="2" customWidth="1"/>
    <col min="15877" max="15877" width="12.25" style="2" customWidth="1"/>
    <col min="15878" max="15878" width="12.125" style="2" customWidth="1"/>
    <col min="15879" max="15879" width="12.875" style="2" customWidth="1"/>
    <col min="15880" max="16131" width="9" style="2"/>
    <col min="16132" max="16132" width="39.625" style="2" customWidth="1"/>
    <col min="16133" max="16133" width="12.25" style="2" customWidth="1"/>
    <col min="16134" max="16134" width="12.125" style="2" customWidth="1"/>
    <col min="16135" max="16135" width="12.875" style="2" customWidth="1"/>
    <col min="16136" max="16384" width="9" style="2"/>
  </cols>
  <sheetData>
    <row r="1" spans="1:10" ht="18" customHeight="1">
      <c r="A1" s="47" t="s">
        <v>777</v>
      </c>
      <c r="B1" s="47"/>
      <c r="C1" s="47"/>
      <c r="D1" s="47"/>
      <c r="E1" s="47"/>
      <c r="F1" s="47"/>
      <c r="G1" s="47"/>
      <c r="H1" s="47"/>
      <c r="I1" s="47"/>
      <c r="J1" s="47"/>
    </row>
    <row r="2" spans="1:10" ht="18" customHeight="1">
      <c r="A2" s="47"/>
      <c r="B2" s="47"/>
      <c r="C2" s="47"/>
      <c r="D2" s="47"/>
      <c r="E2" s="47"/>
      <c r="F2" s="47"/>
      <c r="G2" s="47"/>
      <c r="H2" s="47"/>
      <c r="I2" s="47"/>
      <c r="J2" s="47"/>
    </row>
    <row r="3" spans="1:10" ht="24.75" customHeight="1">
      <c r="A3" s="12" t="s">
        <v>24</v>
      </c>
      <c r="I3" s="49" t="s">
        <v>25</v>
      </c>
      <c r="J3" s="49"/>
    </row>
    <row r="4" spans="1:10" s="22" customFormat="1" ht="18.75" customHeight="1">
      <c r="A4" s="46" t="s">
        <v>102</v>
      </c>
      <c r="B4" s="46"/>
      <c r="C4" s="46"/>
      <c r="D4" s="46" t="s">
        <v>29</v>
      </c>
      <c r="E4" s="48" t="s">
        <v>103</v>
      </c>
      <c r="F4" s="48" t="s">
        <v>104</v>
      </c>
      <c r="G4" s="48" t="s">
        <v>105</v>
      </c>
      <c r="H4" s="48" t="s">
        <v>106</v>
      </c>
      <c r="I4" s="48" t="s">
        <v>107</v>
      </c>
      <c r="J4" s="48" t="s">
        <v>108</v>
      </c>
    </row>
    <row r="5" spans="1:10" s="22" customFormat="1" ht="18.75" customHeight="1">
      <c r="A5" s="19" t="s">
        <v>26</v>
      </c>
      <c r="B5" s="19" t="s">
        <v>27</v>
      </c>
      <c r="C5" s="19" t="s">
        <v>28</v>
      </c>
      <c r="D5" s="46"/>
      <c r="E5" s="48"/>
      <c r="F5" s="48"/>
      <c r="G5" s="48"/>
      <c r="H5" s="48"/>
      <c r="I5" s="48"/>
      <c r="J5" s="48"/>
    </row>
    <row r="6" spans="1:10" s="12" customFormat="1" ht="18.75" customHeight="1">
      <c r="A6" s="20" t="s">
        <v>40</v>
      </c>
      <c r="B6" s="20" t="s">
        <v>40</v>
      </c>
      <c r="C6" s="20" t="s">
        <v>40</v>
      </c>
      <c r="D6" s="20" t="s">
        <v>40</v>
      </c>
      <c r="E6" s="20">
        <v>1</v>
      </c>
      <c r="F6" s="20">
        <v>2</v>
      </c>
      <c r="G6" s="20">
        <v>3</v>
      </c>
      <c r="H6" s="20">
        <v>4</v>
      </c>
      <c r="I6" s="20">
        <v>5</v>
      </c>
      <c r="J6" s="20">
        <v>6</v>
      </c>
    </row>
    <row r="7" spans="1:10" ht="18.75" customHeight="1">
      <c r="A7" s="20"/>
      <c r="B7" s="20"/>
      <c r="C7" s="20"/>
      <c r="D7" s="26" t="s">
        <v>30</v>
      </c>
      <c r="E7" s="27">
        <f>F7+G7</f>
        <v>70000</v>
      </c>
      <c r="F7" s="27">
        <f>F8+F16+F19+F23+F26+F31+F34+F37+F42</f>
        <v>4967.6899999999996</v>
      </c>
      <c r="G7" s="27">
        <f>G8+G16+G19+G23+G26+G31+G34+G37+G42</f>
        <v>65032.310000000005</v>
      </c>
      <c r="H7" s="27"/>
      <c r="I7" s="27"/>
      <c r="J7" s="27"/>
    </row>
    <row r="8" spans="1:10" ht="18.75" customHeight="1">
      <c r="A8" s="20" t="s">
        <v>41</v>
      </c>
      <c r="B8" s="20"/>
      <c r="C8" s="20"/>
      <c r="D8" s="26" t="s">
        <v>42</v>
      </c>
      <c r="E8" s="27">
        <f t="shared" ref="E8:E44" si="0">F8+G8</f>
        <v>8715.5399999999991</v>
      </c>
      <c r="F8" s="27">
        <f>F9+F12+F14</f>
        <v>4768.6899999999996</v>
      </c>
      <c r="G8" s="27">
        <f>G9+G12+G14</f>
        <v>3946.85</v>
      </c>
      <c r="H8" s="27"/>
      <c r="I8" s="27"/>
      <c r="J8" s="27"/>
    </row>
    <row r="9" spans="1:10" ht="18.75" customHeight="1">
      <c r="A9" s="20"/>
      <c r="B9" s="20" t="s">
        <v>43</v>
      </c>
      <c r="C9" s="20"/>
      <c r="D9" s="26" t="s">
        <v>44</v>
      </c>
      <c r="E9" s="27">
        <f t="shared" si="0"/>
        <v>7881.94</v>
      </c>
      <c r="F9" s="27">
        <f>F10+F11</f>
        <v>4768.6899999999996</v>
      </c>
      <c r="G9" s="27">
        <f>G10+G11</f>
        <v>3113.25</v>
      </c>
      <c r="H9" s="27"/>
      <c r="I9" s="27"/>
      <c r="J9" s="27"/>
    </row>
    <row r="10" spans="1:10" ht="18.75" customHeight="1">
      <c r="A10" s="20" t="s">
        <v>45</v>
      </c>
      <c r="B10" s="20" t="s">
        <v>46</v>
      </c>
      <c r="C10" s="20" t="s">
        <v>47</v>
      </c>
      <c r="D10" s="26" t="s">
        <v>48</v>
      </c>
      <c r="E10" s="27">
        <f t="shared" si="0"/>
        <v>4768.6899999999996</v>
      </c>
      <c r="F10" s="27">
        <v>4768.6899999999996</v>
      </c>
      <c r="G10" s="27"/>
      <c r="H10" s="27"/>
      <c r="I10" s="27"/>
      <c r="J10" s="27"/>
    </row>
    <row r="11" spans="1:10" ht="18.75" customHeight="1">
      <c r="A11" s="20" t="s">
        <v>45</v>
      </c>
      <c r="B11" s="20" t="s">
        <v>43</v>
      </c>
      <c r="C11" s="20" t="s">
        <v>49</v>
      </c>
      <c r="D11" s="26" t="s">
        <v>50</v>
      </c>
      <c r="E11" s="27">
        <f t="shared" si="0"/>
        <v>3113.25</v>
      </c>
      <c r="F11" s="27"/>
      <c r="G11" s="27">
        <v>3113.25</v>
      </c>
      <c r="H11" s="27"/>
      <c r="I11" s="27"/>
      <c r="J11" s="27"/>
    </row>
    <row r="12" spans="1:10" ht="18.75" customHeight="1">
      <c r="A12" s="20"/>
      <c r="B12" s="20" t="s">
        <v>51</v>
      </c>
      <c r="C12" s="20"/>
      <c r="D12" s="26" t="s">
        <v>52</v>
      </c>
      <c r="E12" s="27">
        <f t="shared" si="0"/>
        <v>590</v>
      </c>
      <c r="F12" s="27"/>
      <c r="G12" s="27">
        <f>G13</f>
        <v>590</v>
      </c>
      <c r="H12" s="27"/>
      <c r="I12" s="27"/>
      <c r="J12" s="27"/>
    </row>
    <row r="13" spans="1:10" ht="18.75" customHeight="1">
      <c r="A13" s="20" t="s">
        <v>41</v>
      </c>
      <c r="B13" s="20" t="s">
        <v>51</v>
      </c>
      <c r="C13" s="20" t="s">
        <v>53</v>
      </c>
      <c r="D13" s="26" t="s">
        <v>54</v>
      </c>
      <c r="E13" s="27">
        <f t="shared" si="0"/>
        <v>590</v>
      </c>
      <c r="F13" s="27"/>
      <c r="G13" s="27">
        <v>590</v>
      </c>
      <c r="H13" s="27"/>
      <c r="I13" s="27"/>
      <c r="J13" s="27"/>
    </row>
    <row r="14" spans="1:10" ht="18.75" customHeight="1">
      <c r="A14" s="20"/>
      <c r="B14" s="20" t="s">
        <v>55</v>
      </c>
      <c r="C14" s="20"/>
      <c r="D14" s="26" t="s">
        <v>56</v>
      </c>
      <c r="E14" s="27">
        <f t="shared" si="0"/>
        <v>243.6</v>
      </c>
      <c r="F14" s="27"/>
      <c r="G14" s="27">
        <f>G15</f>
        <v>243.6</v>
      </c>
      <c r="H14" s="27"/>
      <c r="I14" s="27"/>
      <c r="J14" s="27"/>
    </row>
    <row r="15" spans="1:10" ht="18.75" customHeight="1">
      <c r="A15" s="20" t="s">
        <v>41</v>
      </c>
      <c r="B15" s="20" t="s">
        <v>55</v>
      </c>
      <c r="C15" s="20" t="s">
        <v>57</v>
      </c>
      <c r="D15" s="26" t="s">
        <v>50</v>
      </c>
      <c r="E15" s="27">
        <f t="shared" si="0"/>
        <v>243.6</v>
      </c>
      <c r="F15" s="27"/>
      <c r="G15" s="27">
        <v>243.6</v>
      </c>
      <c r="H15" s="27"/>
      <c r="I15" s="27"/>
      <c r="J15" s="27"/>
    </row>
    <row r="16" spans="1:10" ht="18.75" customHeight="1">
      <c r="A16" s="20" t="s">
        <v>58</v>
      </c>
      <c r="B16" s="20"/>
      <c r="C16" s="20"/>
      <c r="D16" s="26" t="s">
        <v>59</v>
      </c>
      <c r="E16" s="27">
        <f t="shared" si="0"/>
        <v>17.46</v>
      </c>
      <c r="F16" s="27">
        <f>F17</f>
        <v>17.46</v>
      </c>
      <c r="G16" s="27"/>
      <c r="H16" s="27"/>
      <c r="I16" s="27"/>
      <c r="J16" s="27"/>
    </row>
    <row r="17" spans="1:10" ht="18.75" customHeight="1">
      <c r="A17" s="20"/>
      <c r="B17" s="20" t="s">
        <v>60</v>
      </c>
      <c r="C17" s="20"/>
      <c r="D17" s="26" t="s">
        <v>61</v>
      </c>
      <c r="E17" s="27">
        <f t="shared" si="0"/>
        <v>17.46</v>
      </c>
      <c r="F17" s="27">
        <f>F18</f>
        <v>17.46</v>
      </c>
      <c r="G17" s="27"/>
      <c r="H17" s="27"/>
      <c r="I17" s="27"/>
      <c r="J17" s="27"/>
    </row>
    <row r="18" spans="1:10" ht="18.75" customHeight="1">
      <c r="A18" s="20" t="s">
        <v>58</v>
      </c>
      <c r="B18" s="20" t="s">
        <v>60</v>
      </c>
      <c r="C18" s="20" t="s">
        <v>62</v>
      </c>
      <c r="D18" s="26" t="s">
        <v>63</v>
      </c>
      <c r="E18" s="27">
        <f t="shared" si="0"/>
        <v>17.46</v>
      </c>
      <c r="F18" s="27">
        <v>17.46</v>
      </c>
      <c r="G18" s="27"/>
      <c r="H18" s="27"/>
      <c r="I18" s="27"/>
      <c r="J18" s="27"/>
    </row>
    <row r="19" spans="1:10" ht="18.75" customHeight="1">
      <c r="A19" s="20" t="s">
        <v>64</v>
      </c>
      <c r="B19" s="20"/>
      <c r="C19" s="20"/>
      <c r="D19" s="26" t="s">
        <v>65</v>
      </c>
      <c r="E19" s="27">
        <f t="shared" si="0"/>
        <v>49.66</v>
      </c>
      <c r="F19" s="27">
        <f>F20</f>
        <v>49.66</v>
      </c>
      <c r="G19" s="27"/>
      <c r="H19" s="27"/>
      <c r="I19" s="27"/>
      <c r="J19" s="27"/>
    </row>
    <row r="20" spans="1:10" ht="18.75" customHeight="1">
      <c r="A20" s="20"/>
      <c r="B20" s="20" t="s">
        <v>66</v>
      </c>
      <c r="C20" s="20"/>
      <c r="D20" s="26" t="s">
        <v>67</v>
      </c>
      <c r="E20" s="27">
        <f t="shared" si="0"/>
        <v>49.66</v>
      </c>
      <c r="F20" s="27">
        <f>F21+F22</f>
        <v>49.66</v>
      </c>
      <c r="G20" s="27"/>
      <c r="H20" s="27"/>
      <c r="I20" s="27"/>
      <c r="J20" s="27"/>
    </row>
    <row r="21" spans="1:10" ht="18.75" customHeight="1">
      <c r="A21" s="20" t="s">
        <v>64</v>
      </c>
      <c r="B21" s="20" t="s">
        <v>68</v>
      </c>
      <c r="C21" s="20" t="s">
        <v>62</v>
      </c>
      <c r="D21" s="26" t="s">
        <v>69</v>
      </c>
      <c r="E21" s="27">
        <f t="shared" si="0"/>
        <v>31.52</v>
      </c>
      <c r="F21" s="27">
        <v>31.52</v>
      </c>
      <c r="G21" s="27"/>
      <c r="H21" s="27"/>
      <c r="I21" s="27"/>
      <c r="J21" s="27"/>
    </row>
    <row r="22" spans="1:10" ht="18.75" customHeight="1">
      <c r="A22" s="20" t="s">
        <v>64</v>
      </c>
      <c r="B22" s="20" t="s">
        <v>66</v>
      </c>
      <c r="C22" s="20" t="s">
        <v>43</v>
      </c>
      <c r="D22" s="26" t="s">
        <v>70</v>
      </c>
      <c r="E22" s="27">
        <f t="shared" si="0"/>
        <v>18.14</v>
      </c>
      <c r="F22" s="27">
        <v>18.14</v>
      </c>
      <c r="G22" s="27"/>
      <c r="H22" s="27"/>
      <c r="I22" s="27"/>
      <c r="J22" s="27"/>
    </row>
    <row r="23" spans="1:10" ht="18.75" customHeight="1">
      <c r="A23" s="20" t="s">
        <v>71</v>
      </c>
      <c r="B23" s="20"/>
      <c r="C23" s="20"/>
      <c r="D23" s="26" t="s">
        <v>72</v>
      </c>
      <c r="E23" s="27">
        <f t="shared" si="0"/>
        <v>247.69</v>
      </c>
      <c r="F23" s="27"/>
      <c r="G23" s="27">
        <f>G24</f>
        <v>247.69</v>
      </c>
      <c r="H23" s="27"/>
      <c r="I23" s="27"/>
      <c r="J23" s="27"/>
    </row>
    <row r="24" spans="1:10" ht="18.75" customHeight="1">
      <c r="A24" s="20"/>
      <c r="B24" s="20" t="s">
        <v>62</v>
      </c>
      <c r="C24" s="20"/>
      <c r="D24" s="26" t="s">
        <v>73</v>
      </c>
      <c r="E24" s="27">
        <f t="shared" si="0"/>
        <v>247.69</v>
      </c>
      <c r="F24" s="27"/>
      <c r="G24" s="27">
        <f>G25</f>
        <v>247.69</v>
      </c>
      <c r="H24" s="27"/>
      <c r="I24" s="27"/>
      <c r="J24" s="27"/>
    </row>
    <row r="25" spans="1:10" ht="18.75" customHeight="1">
      <c r="A25" s="20" t="s">
        <v>74</v>
      </c>
      <c r="B25" s="20" t="s">
        <v>62</v>
      </c>
      <c r="C25" s="20" t="s">
        <v>57</v>
      </c>
      <c r="D25" s="26" t="s">
        <v>50</v>
      </c>
      <c r="E25" s="27">
        <f t="shared" si="0"/>
        <v>247.69</v>
      </c>
      <c r="F25" s="27"/>
      <c r="G25" s="27">
        <v>247.69</v>
      </c>
      <c r="H25" s="27"/>
      <c r="I25" s="27"/>
      <c r="J25" s="27"/>
    </row>
    <row r="26" spans="1:10" ht="18.75" customHeight="1">
      <c r="A26" s="20" t="s">
        <v>75</v>
      </c>
      <c r="B26" s="20"/>
      <c r="C26" s="20"/>
      <c r="D26" s="26" t="s">
        <v>76</v>
      </c>
      <c r="E26" s="27">
        <f t="shared" si="0"/>
        <v>30887.29</v>
      </c>
      <c r="F26" s="27"/>
      <c r="G26" s="27">
        <f>G27+G29</f>
        <v>30887.29</v>
      </c>
      <c r="H26" s="27"/>
      <c r="I26" s="27"/>
      <c r="J26" s="27"/>
    </row>
    <row r="27" spans="1:10" ht="18.75" customHeight="1">
      <c r="A27" s="20"/>
      <c r="B27" s="20" t="s">
        <v>49</v>
      </c>
      <c r="C27" s="20"/>
      <c r="D27" s="26" t="s">
        <v>77</v>
      </c>
      <c r="E27" s="27">
        <f>F27+G28</f>
        <v>857.5</v>
      </c>
      <c r="F27" s="27"/>
      <c r="G27" s="27">
        <f>G28</f>
        <v>857.5</v>
      </c>
      <c r="H27" s="27"/>
      <c r="I27" s="27"/>
      <c r="J27" s="27"/>
    </row>
    <row r="28" spans="1:10" ht="18.75" customHeight="1">
      <c r="A28" s="20" t="s">
        <v>75</v>
      </c>
      <c r="B28" s="20" t="s">
        <v>49</v>
      </c>
      <c r="C28" s="20" t="s">
        <v>47</v>
      </c>
      <c r="D28" s="26" t="s">
        <v>78</v>
      </c>
      <c r="E28" s="27">
        <f>F28+G28</f>
        <v>857.5</v>
      </c>
      <c r="F28" s="27"/>
      <c r="G28" s="27">
        <v>857.5</v>
      </c>
      <c r="H28" s="27"/>
      <c r="I28" s="27"/>
      <c r="J28" s="27"/>
    </row>
    <row r="29" spans="1:10" ht="18.75" customHeight="1">
      <c r="A29" s="20"/>
      <c r="B29" s="20" t="s">
        <v>79</v>
      </c>
      <c r="C29" s="20"/>
      <c r="D29" s="26" t="s">
        <v>80</v>
      </c>
      <c r="E29" s="27">
        <f t="shared" si="0"/>
        <v>30029.79</v>
      </c>
      <c r="F29" s="27"/>
      <c r="G29" s="27">
        <f>G30</f>
        <v>30029.79</v>
      </c>
      <c r="H29" s="27"/>
      <c r="I29" s="27"/>
      <c r="J29" s="27"/>
    </row>
    <row r="30" spans="1:10" ht="18.75" customHeight="1">
      <c r="A30" s="20"/>
      <c r="B30" s="20"/>
      <c r="C30" s="20" t="s">
        <v>79</v>
      </c>
      <c r="D30" s="26" t="s">
        <v>81</v>
      </c>
      <c r="E30" s="27">
        <f t="shared" si="0"/>
        <v>30029.79</v>
      </c>
      <c r="F30" s="27"/>
      <c r="G30" s="27">
        <v>30029.79</v>
      </c>
      <c r="H30" s="27"/>
      <c r="I30" s="27"/>
      <c r="J30" s="27"/>
    </row>
    <row r="31" spans="1:10" ht="18.75" customHeight="1">
      <c r="A31" s="20" t="s">
        <v>82</v>
      </c>
      <c r="B31" s="20"/>
      <c r="C31" s="20"/>
      <c r="D31" s="26" t="s">
        <v>83</v>
      </c>
      <c r="E31" s="27">
        <f t="shared" si="0"/>
        <v>1214.6400000000001</v>
      </c>
      <c r="F31" s="27"/>
      <c r="G31" s="27">
        <f>G32</f>
        <v>1214.6400000000001</v>
      </c>
      <c r="H31" s="27"/>
      <c r="I31" s="27"/>
      <c r="J31" s="27"/>
    </row>
    <row r="32" spans="1:10" ht="18.75" customHeight="1">
      <c r="A32" s="20"/>
      <c r="B32" s="20" t="s">
        <v>62</v>
      </c>
      <c r="C32" s="20"/>
      <c r="D32" s="26" t="s">
        <v>84</v>
      </c>
      <c r="E32" s="27">
        <f t="shared" si="0"/>
        <v>1214.6400000000001</v>
      </c>
      <c r="F32" s="27"/>
      <c r="G32" s="27">
        <f>G33</f>
        <v>1214.6400000000001</v>
      </c>
      <c r="H32" s="27"/>
      <c r="I32" s="27"/>
      <c r="J32" s="27"/>
    </row>
    <row r="33" spans="1:10" ht="18.75" customHeight="1">
      <c r="A33" s="20"/>
      <c r="B33" s="20"/>
      <c r="C33" s="20" t="s">
        <v>79</v>
      </c>
      <c r="D33" s="26" t="s">
        <v>85</v>
      </c>
      <c r="E33" s="27">
        <f t="shared" si="0"/>
        <v>1214.6400000000001</v>
      </c>
      <c r="F33" s="27"/>
      <c r="G33" s="27">
        <v>1214.6400000000001</v>
      </c>
      <c r="H33" s="27"/>
      <c r="I33" s="27"/>
      <c r="J33" s="27"/>
    </row>
    <row r="34" spans="1:10" ht="18.75" customHeight="1">
      <c r="A34" s="20" t="s">
        <v>86</v>
      </c>
      <c r="B34" s="20"/>
      <c r="C34" s="20"/>
      <c r="D34" s="26" t="s">
        <v>87</v>
      </c>
      <c r="E34" s="27">
        <f t="shared" si="0"/>
        <v>18003.330000000002</v>
      </c>
      <c r="F34" s="27"/>
      <c r="G34" s="27">
        <f>G35</f>
        <v>18003.330000000002</v>
      </c>
      <c r="H34" s="27"/>
      <c r="I34" s="27"/>
      <c r="J34" s="27"/>
    </row>
    <row r="35" spans="1:10" ht="18.75" customHeight="1">
      <c r="A35" s="20"/>
      <c r="B35" s="20" t="s">
        <v>53</v>
      </c>
      <c r="C35" s="20"/>
      <c r="D35" s="26" t="s">
        <v>88</v>
      </c>
      <c r="E35" s="27">
        <f t="shared" si="0"/>
        <v>18003.330000000002</v>
      </c>
      <c r="F35" s="27"/>
      <c r="G35" s="27">
        <f>G36</f>
        <v>18003.330000000002</v>
      </c>
      <c r="H35" s="27"/>
      <c r="I35" s="27"/>
      <c r="J35" s="27"/>
    </row>
    <row r="36" spans="1:10" ht="18.75" customHeight="1">
      <c r="A36" s="20" t="s">
        <v>86</v>
      </c>
      <c r="B36" s="20" t="s">
        <v>89</v>
      </c>
      <c r="C36" s="20" t="s">
        <v>90</v>
      </c>
      <c r="D36" s="26" t="s">
        <v>91</v>
      </c>
      <c r="E36" s="27">
        <f t="shared" si="0"/>
        <v>18003.330000000002</v>
      </c>
      <c r="F36" s="27"/>
      <c r="G36" s="27">
        <v>18003.330000000002</v>
      </c>
      <c r="H36" s="27"/>
      <c r="I36" s="27"/>
      <c r="J36" s="27"/>
    </row>
    <row r="37" spans="1:10" ht="18.75" customHeight="1">
      <c r="A37" s="20" t="s">
        <v>92</v>
      </c>
      <c r="B37" s="20"/>
      <c r="C37" s="20"/>
      <c r="D37" s="26" t="s">
        <v>93</v>
      </c>
      <c r="E37" s="27">
        <f t="shared" si="0"/>
        <v>10732.51</v>
      </c>
      <c r="F37" s="27"/>
      <c r="G37" s="27">
        <f>G38+G40</f>
        <v>10732.51</v>
      </c>
      <c r="H37" s="27"/>
      <c r="I37" s="27"/>
      <c r="J37" s="27"/>
    </row>
    <row r="38" spans="1:10" ht="18.75" customHeight="1">
      <c r="A38" s="20"/>
      <c r="B38" s="20" t="s">
        <v>94</v>
      </c>
      <c r="C38" s="20"/>
      <c r="D38" s="26" t="s">
        <v>95</v>
      </c>
      <c r="E38" s="27">
        <f t="shared" si="0"/>
        <v>9546.7000000000007</v>
      </c>
      <c r="F38" s="27"/>
      <c r="G38" s="27">
        <f>G39</f>
        <v>9546.7000000000007</v>
      </c>
      <c r="H38" s="27"/>
      <c r="I38" s="27"/>
      <c r="J38" s="27"/>
    </row>
    <row r="39" spans="1:10" ht="18.75" customHeight="1">
      <c r="A39" s="20" t="s">
        <v>96</v>
      </c>
      <c r="B39" s="20" t="s">
        <v>94</v>
      </c>
      <c r="C39" s="20" t="s">
        <v>79</v>
      </c>
      <c r="D39" s="26" t="s">
        <v>97</v>
      </c>
      <c r="E39" s="27">
        <f t="shared" si="0"/>
        <v>9546.7000000000007</v>
      </c>
      <c r="F39" s="27"/>
      <c r="G39" s="27">
        <v>9546.7000000000007</v>
      </c>
      <c r="H39" s="27"/>
      <c r="I39" s="27"/>
      <c r="J39" s="27"/>
    </row>
    <row r="40" spans="1:10" s="31" customFormat="1" ht="18.75" customHeight="1">
      <c r="A40" s="20"/>
      <c r="B40" s="20">
        <v>99</v>
      </c>
      <c r="C40" s="20"/>
      <c r="D40" s="35" t="s">
        <v>762</v>
      </c>
      <c r="E40" s="27">
        <f>G40</f>
        <v>1185.81</v>
      </c>
      <c r="F40" s="27"/>
      <c r="G40" s="27">
        <f>G41</f>
        <v>1185.81</v>
      </c>
      <c r="H40" s="27"/>
      <c r="I40" s="27"/>
      <c r="J40" s="27"/>
    </row>
    <row r="41" spans="1:10" s="31" customFormat="1" ht="18.75" customHeight="1">
      <c r="A41" s="20">
        <v>216</v>
      </c>
      <c r="B41" s="20">
        <v>99</v>
      </c>
      <c r="C41" s="20">
        <v>99</v>
      </c>
      <c r="D41" s="35" t="s">
        <v>761</v>
      </c>
      <c r="E41" s="27">
        <f>G41</f>
        <v>1185.81</v>
      </c>
      <c r="F41" s="27"/>
      <c r="G41" s="27">
        <v>1185.81</v>
      </c>
      <c r="H41" s="27"/>
      <c r="I41" s="27"/>
      <c r="J41" s="27"/>
    </row>
    <row r="42" spans="1:10" ht="18.75" customHeight="1">
      <c r="A42" s="20" t="s">
        <v>98</v>
      </c>
      <c r="B42" s="20"/>
      <c r="C42" s="20"/>
      <c r="D42" s="26" t="s">
        <v>99</v>
      </c>
      <c r="E42" s="27">
        <f t="shared" si="0"/>
        <v>131.88</v>
      </c>
      <c r="F42" s="27">
        <f>F43</f>
        <v>131.88</v>
      </c>
      <c r="G42" s="27"/>
      <c r="H42" s="27"/>
      <c r="I42" s="27"/>
      <c r="J42" s="27"/>
    </row>
    <row r="43" spans="1:10" ht="18.75" customHeight="1">
      <c r="A43" s="20"/>
      <c r="B43" s="20" t="s">
        <v>57</v>
      </c>
      <c r="C43" s="20"/>
      <c r="D43" s="26" t="s">
        <v>100</v>
      </c>
      <c r="E43" s="27">
        <f t="shared" si="0"/>
        <v>131.88</v>
      </c>
      <c r="F43" s="27">
        <f>F44</f>
        <v>131.88</v>
      </c>
      <c r="G43" s="27"/>
      <c r="H43" s="27"/>
      <c r="I43" s="27"/>
      <c r="J43" s="27"/>
    </row>
    <row r="44" spans="1:10" ht="18.75" customHeight="1">
      <c r="A44" s="20">
        <v>221</v>
      </c>
      <c r="B44" s="20" t="s">
        <v>57</v>
      </c>
      <c r="C44" s="20" t="s">
        <v>62</v>
      </c>
      <c r="D44" s="26" t="s">
        <v>101</v>
      </c>
      <c r="E44" s="27">
        <f t="shared" si="0"/>
        <v>131.88</v>
      </c>
      <c r="F44" s="27">
        <v>131.88</v>
      </c>
      <c r="G44" s="27"/>
      <c r="H44" s="27"/>
      <c r="I44" s="27"/>
      <c r="J44" s="27"/>
    </row>
    <row r="45" spans="1:10" ht="37.5" customHeight="1"/>
    <row r="46" spans="1:10" ht="37.5" customHeight="1"/>
    <row r="47" spans="1:10" ht="37.5" customHeight="1"/>
    <row r="48" spans="1:10" ht="37.5" customHeight="1"/>
    <row r="49" ht="37.5" customHeight="1"/>
    <row r="50" ht="37.5" customHeight="1"/>
    <row r="51" ht="37.5" customHeight="1"/>
    <row r="52" ht="37.5" customHeight="1"/>
    <row r="53" ht="37.5" customHeight="1"/>
  </sheetData>
  <mergeCells count="10">
    <mergeCell ref="H4:H5"/>
    <mergeCell ref="I4:I5"/>
    <mergeCell ref="J4:J5"/>
    <mergeCell ref="A1:J2"/>
    <mergeCell ref="I3:J3"/>
    <mergeCell ref="A4:C4"/>
    <mergeCell ref="D4:D5"/>
    <mergeCell ref="E4:E5"/>
    <mergeCell ref="F4:F5"/>
    <mergeCell ref="G4:G5"/>
  </mergeCells>
  <phoneticPr fontId="14" type="noConversion"/>
  <printOptions horizontalCentered="1"/>
  <pageMargins left="0.51181102362204722" right="0.51181102362204722" top="0.55118110236220474" bottom="0.55118110236220474" header="0.31496062992125984" footer="0.31496062992125984"/>
  <pageSetup paperSize="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4"/>
  <sheetViews>
    <sheetView workbookViewId="0">
      <selection sqref="A1:F2"/>
    </sheetView>
  </sheetViews>
  <sheetFormatPr defaultColWidth="9" defaultRowHeight="13.5"/>
  <cols>
    <col min="1" max="1" width="24" style="2" customWidth="1"/>
    <col min="2" max="2" width="20.625" style="2" customWidth="1"/>
    <col min="3" max="3" width="27.75" style="2" customWidth="1"/>
    <col min="4" max="6" width="19.25" style="2" customWidth="1"/>
    <col min="7" max="256" width="9" style="2"/>
    <col min="257" max="257" width="24" style="2" customWidth="1"/>
    <col min="258" max="258" width="24.125" style="2" customWidth="1"/>
    <col min="259" max="259" width="27.75" style="2" customWidth="1"/>
    <col min="260" max="260" width="24.875" style="2" customWidth="1"/>
    <col min="261" max="261" width="20.875" style="2" customWidth="1"/>
    <col min="262" max="262" width="21.375" style="2" customWidth="1"/>
    <col min="263" max="512" width="9" style="2"/>
    <col min="513" max="513" width="24" style="2" customWidth="1"/>
    <col min="514" max="514" width="24.125" style="2" customWidth="1"/>
    <col min="515" max="515" width="27.75" style="2" customWidth="1"/>
    <col min="516" max="516" width="24.875" style="2" customWidth="1"/>
    <col min="517" max="517" width="20.875" style="2" customWidth="1"/>
    <col min="518" max="518" width="21.375" style="2" customWidth="1"/>
    <col min="519" max="768" width="9" style="2"/>
    <col min="769" max="769" width="24" style="2" customWidth="1"/>
    <col min="770" max="770" width="24.125" style="2" customWidth="1"/>
    <col min="771" max="771" width="27.75" style="2" customWidth="1"/>
    <col min="772" max="772" width="24.875" style="2" customWidth="1"/>
    <col min="773" max="773" width="20.875" style="2" customWidth="1"/>
    <col min="774" max="774" width="21.375" style="2" customWidth="1"/>
    <col min="775" max="1024" width="9" style="2"/>
    <col min="1025" max="1025" width="24" style="2" customWidth="1"/>
    <col min="1026" max="1026" width="24.125" style="2" customWidth="1"/>
    <col min="1027" max="1027" width="27.75" style="2" customWidth="1"/>
    <col min="1028" max="1028" width="24.875" style="2" customWidth="1"/>
    <col min="1029" max="1029" width="20.875" style="2" customWidth="1"/>
    <col min="1030" max="1030" width="21.375" style="2" customWidth="1"/>
    <col min="1031" max="1280" width="9" style="2"/>
    <col min="1281" max="1281" width="24" style="2" customWidth="1"/>
    <col min="1282" max="1282" width="24.125" style="2" customWidth="1"/>
    <col min="1283" max="1283" width="27.75" style="2" customWidth="1"/>
    <col min="1284" max="1284" width="24.875" style="2" customWidth="1"/>
    <col min="1285" max="1285" width="20.875" style="2" customWidth="1"/>
    <col min="1286" max="1286" width="21.375" style="2" customWidth="1"/>
    <col min="1287" max="1536" width="9" style="2"/>
    <col min="1537" max="1537" width="24" style="2" customWidth="1"/>
    <col min="1538" max="1538" width="24.125" style="2" customWidth="1"/>
    <col min="1539" max="1539" width="27.75" style="2" customWidth="1"/>
    <col min="1540" max="1540" width="24.875" style="2" customWidth="1"/>
    <col min="1541" max="1541" width="20.875" style="2" customWidth="1"/>
    <col min="1542" max="1542" width="21.375" style="2" customWidth="1"/>
    <col min="1543" max="1792" width="9" style="2"/>
    <col min="1793" max="1793" width="24" style="2" customWidth="1"/>
    <col min="1794" max="1794" width="24.125" style="2" customWidth="1"/>
    <col min="1795" max="1795" width="27.75" style="2" customWidth="1"/>
    <col min="1796" max="1796" width="24.875" style="2" customWidth="1"/>
    <col min="1797" max="1797" width="20.875" style="2" customWidth="1"/>
    <col min="1798" max="1798" width="21.375" style="2" customWidth="1"/>
    <col min="1799" max="2048" width="9" style="2"/>
    <col min="2049" max="2049" width="24" style="2" customWidth="1"/>
    <col min="2050" max="2050" width="24.125" style="2" customWidth="1"/>
    <col min="2051" max="2051" width="27.75" style="2" customWidth="1"/>
    <col min="2052" max="2052" width="24.875" style="2" customWidth="1"/>
    <col min="2053" max="2053" width="20.875" style="2" customWidth="1"/>
    <col min="2054" max="2054" width="21.375" style="2" customWidth="1"/>
    <col min="2055" max="2304" width="9" style="2"/>
    <col min="2305" max="2305" width="24" style="2" customWidth="1"/>
    <col min="2306" max="2306" width="24.125" style="2" customWidth="1"/>
    <col min="2307" max="2307" width="27.75" style="2" customWidth="1"/>
    <col min="2308" max="2308" width="24.875" style="2" customWidth="1"/>
    <col min="2309" max="2309" width="20.875" style="2" customWidth="1"/>
    <col min="2310" max="2310" width="21.375" style="2" customWidth="1"/>
    <col min="2311" max="2560" width="9" style="2"/>
    <col min="2561" max="2561" width="24" style="2" customWidth="1"/>
    <col min="2562" max="2562" width="24.125" style="2" customWidth="1"/>
    <col min="2563" max="2563" width="27.75" style="2" customWidth="1"/>
    <col min="2564" max="2564" width="24.875" style="2" customWidth="1"/>
    <col min="2565" max="2565" width="20.875" style="2" customWidth="1"/>
    <col min="2566" max="2566" width="21.375" style="2" customWidth="1"/>
    <col min="2567" max="2816" width="9" style="2"/>
    <col min="2817" max="2817" width="24" style="2" customWidth="1"/>
    <col min="2818" max="2818" width="24.125" style="2" customWidth="1"/>
    <col min="2819" max="2819" width="27.75" style="2" customWidth="1"/>
    <col min="2820" max="2820" width="24.875" style="2" customWidth="1"/>
    <col min="2821" max="2821" width="20.875" style="2" customWidth="1"/>
    <col min="2822" max="2822" width="21.375" style="2" customWidth="1"/>
    <col min="2823" max="3072" width="9" style="2"/>
    <col min="3073" max="3073" width="24" style="2" customWidth="1"/>
    <col min="3074" max="3074" width="24.125" style="2" customWidth="1"/>
    <col min="3075" max="3075" width="27.75" style="2" customWidth="1"/>
    <col min="3076" max="3076" width="24.875" style="2" customWidth="1"/>
    <col min="3077" max="3077" width="20.875" style="2" customWidth="1"/>
    <col min="3078" max="3078" width="21.375" style="2" customWidth="1"/>
    <col min="3079" max="3328" width="9" style="2"/>
    <col min="3329" max="3329" width="24" style="2" customWidth="1"/>
    <col min="3330" max="3330" width="24.125" style="2" customWidth="1"/>
    <col min="3331" max="3331" width="27.75" style="2" customWidth="1"/>
    <col min="3332" max="3332" width="24.875" style="2" customWidth="1"/>
    <col min="3333" max="3333" width="20.875" style="2" customWidth="1"/>
    <col min="3334" max="3334" width="21.375" style="2" customWidth="1"/>
    <col min="3335" max="3584" width="9" style="2"/>
    <col min="3585" max="3585" width="24" style="2" customWidth="1"/>
    <col min="3586" max="3586" width="24.125" style="2" customWidth="1"/>
    <col min="3587" max="3587" width="27.75" style="2" customWidth="1"/>
    <col min="3588" max="3588" width="24.875" style="2" customWidth="1"/>
    <col min="3589" max="3589" width="20.875" style="2" customWidth="1"/>
    <col min="3590" max="3590" width="21.375" style="2" customWidth="1"/>
    <col min="3591" max="3840" width="9" style="2"/>
    <col min="3841" max="3841" width="24" style="2" customWidth="1"/>
    <col min="3842" max="3842" width="24.125" style="2" customWidth="1"/>
    <col min="3843" max="3843" width="27.75" style="2" customWidth="1"/>
    <col min="3844" max="3844" width="24.875" style="2" customWidth="1"/>
    <col min="3845" max="3845" width="20.875" style="2" customWidth="1"/>
    <col min="3846" max="3846" width="21.375" style="2" customWidth="1"/>
    <col min="3847" max="4096" width="9" style="2"/>
    <col min="4097" max="4097" width="24" style="2" customWidth="1"/>
    <col min="4098" max="4098" width="24.125" style="2" customWidth="1"/>
    <col min="4099" max="4099" width="27.75" style="2" customWidth="1"/>
    <col min="4100" max="4100" width="24.875" style="2" customWidth="1"/>
    <col min="4101" max="4101" width="20.875" style="2" customWidth="1"/>
    <col min="4102" max="4102" width="21.375" style="2" customWidth="1"/>
    <col min="4103" max="4352" width="9" style="2"/>
    <col min="4353" max="4353" width="24" style="2" customWidth="1"/>
    <col min="4354" max="4354" width="24.125" style="2" customWidth="1"/>
    <col min="4355" max="4355" width="27.75" style="2" customWidth="1"/>
    <col min="4356" max="4356" width="24.875" style="2" customWidth="1"/>
    <col min="4357" max="4357" width="20.875" style="2" customWidth="1"/>
    <col min="4358" max="4358" width="21.375" style="2" customWidth="1"/>
    <col min="4359" max="4608" width="9" style="2"/>
    <col min="4609" max="4609" width="24" style="2" customWidth="1"/>
    <col min="4610" max="4610" width="24.125" style="2" customWidth="1"/>
    <col min="4611" max="4611" width="27.75" style="2" customWidth="1"/>
    <col min="4612" max="4612" width="24.875" style="2" customWidth="1"/>
    <col min="4613" max="4613" width="20.875" style="2" customWidth="1"/>
    <col min="4614" max="4614" width="21.375" style="2" customWidth="1"/>
    <col min="4615" max="4864" width="9" style="2"/>
    <col min="4865" max="4865" width="24" style="2" customWidth="1"/>
    <col min="4866" max="4866" width="24.125" style="2" customWidth="1"/>
    <col min="4867" max="4867" width="27.75" style="2" customWidth="1"/>
    <col min="4868" max="4868" width="24.875" style="2" customWidth="1"/>
    <col min="4869" max="4869" width="20.875" style="2" customWidth="1"/>
    <col min="4870" max="4870" width="21.375" style="2" customWidth="1"/>
    <col min="4871" max="5120" width="9" style="2"/>
    <col min="5121" max="5121" width="24" style="2" customWidth="1"/>
    <col min="5122" max="5122" width="24.125" style="2" customWidth="1"/>
    <col min="5123" max="5123" width="27.75" style="2" customWidth="1"/>
    <col min="5124" max="5124" width="24.875" style="2" customWidth="1"/>
    <col min="5125" max="5125" width="20.875" style="2" customWidth="1"/>
    <col min="5126" max="5126" width="21.375" style="2" customWidth="1"/>
    <col min="5127" max="5376" width="9" style="2"/>
    <col min="5377" max="5377" width="24" style="2" customWidth="1"/>
    <col min="5378" max="5378" width="24.125" style="2" customWidth="1"/>
    <col min="5379" max="5379" width="27.75" style="2" customWidth="1"/>
    <col min="5380" max="5380" width="24.875" style="2" customWidth="1"/>
    <col min="5381" max="5381" width="20.875" style="2" customWidth="1"/>
    <col min="5382" max="5382" width="21.375" style="2" customWidth="1"/>
    <col min="5383" max="5632" width="9" style="2"/>
    <col min="5633" max="5633" width="24" style="2" customWidth="1"/>
    <col min="5634" max="5634" width="24.125" style="2" customWidth="1"/>
    <col min="5635" max="5635" width="27.75" style="2" customWidth="1"/>
    <col min="5636" max="5636" width="24.875" style="2" customWidth="1"/>
    <col min="5637" max="5637" width="20.875" style="2" customWidth="1"/>
    <col min="5638" max="5638" width="21.375" style="2" customWidth="1"/>
    <col min="5639" max="5888" width="9" style="2"/>
    <col min="5889" max="5889" width="24" style="2" customWidth="1"/>
    <col min="5890" max="5890" width="24.125" style="2" customWidth="1"/>
    <col min="5891" max="5891" width="27.75" style="2" customWidth="1"/>
    <col min="5892" max="5892" width="24.875" style="2" customWidth="1"/>
    <col min="5893" max="5893" width="20.875" style="2" customWidth="1"/>
    <col min="5894" max="5894" width="21.375" style="2" customWidth="1"/>
    <col min="5895" max="6144" width="9" style="2"/>
    <col min="6145" max="6145" width="24" style="2" customWidth="1"/>
    <col min="6146" max="6146" width="24.125" style="2" customWidth="1"/>
    <col min="6147" max="6147" width="27.75" style="2" customWidth="1"/>
    <col min="6148" max="6148" width="24.875" style="2" customWidth="1"/>
    <col min="6149" max="6149" width="20.875" style="2" customWidth="1"/>
    <col min="6150" max="6150" width="21.375" style="2" customWidth="1"/>
    <col min="6151" max="6400" width="9" style="2"/>
    <col min="6401" max="6401" width="24" style="2" customWidth="1"/>
    <col min="6402" max="6402" width="24.125" style="2" customWidth="1"/>
    <col min="6403" max="6403" width="27.75" style="2" customWidth="1"/>
    <col min="6404" max="6404" width="24.875" style="2" customWidth="1"/>
    <col min="6405" max="6405" width="20.875" style="2" customWidth="1"/>
    <col min="6406" max="6406" width="21.375" style="2" customWidth="1"/>
    <col min="6407" max="6656" width="9" style="2"/>
    <col min="6657" max="6657" width="24" style="2" customWidth="1"/>
    <col min="6658" max="6658" width="24.125" style="2" customWidth="1"/>
    <col min="6659" max="6659" width="27.75" style="2" customWidth="1"/>
    <col min="6660" max="6660" width="24.875" style="2" customWidth="1"/>
    <col min="6661" max="6661" width="20.875" style="2" customWidth="1"/>
    <col min="6662" max="6662" width="21.375" style="2" customWidth="1"/>
    <col min="6663" max="6912" width="9" style="2"/>
    <col min="6913" max="6913" width="24" style="2" customWidth="1"/>
    <col min="6914" max="6914" width="24.125" style="2" customWidth="1"/>
    <col min="6915" max="6915" width="27.75" style="2" customWidth="1"/>
    <col min="6916" max="6916" width="24.875" style="2" customWidth="1"/>
    <col min="6917" max="6917" width="20.875" style="2" customWidth="1"/>
    <col min="6918" max="6918" width="21.375" style="2" customWidth="1"/>
    <col min="6919" max="7168" width="9" style="2"/>
    <col min="7169" max="7169" width="24" style="2" customWidth="1"/>
    <col min="7170" max="7170" width="24.125" style="2" customWidth="1"/>
    <col min="7171" max="7171" width="27.75" style="2" customWidth="1"/>
    <col min="7172" max="7172" width="24.875" style="2" customWidth="1"/>
    <col min="7173" max="7173" width="20.875" style="2" customWidth="1"/>
    <col min="7174" max="7174" width="21.375" style="2" customWidth="1"/>
    <col min="7175" max="7424" width="9" style="2"/>
    <col min="7425" max="7425" width="24" style="2" customWidth="1"/>
    <col min="7426" max="7426" width="24.125" style="2" customWidth="1"/>
    <col min="7427" max="7427" width="27.75" style="2" customWidth="1"/>
    <col min="7428" max="7428" width="24.875" style="2" customWidth="1"/>
    <col min="7429" max="7429" width="20.875" style="2" customWidth="1"/>
    <col min="7430" max="7430" width="21.375" style="2" customWidth="1"/>
    <col min="7431" max="7680" width="9" style="2"/>
    <col min="7681" max="7681" width="24" style="2" customWidth="1"/>
    <col min="7682" max="7682" width="24.125" style="2" customWidth="1"/>
    <col min="7683" max="7683" width="27.75" style="2" customWidth="1"/>
    <col min="7684" max="7684" width="24.875" style="2" customWidth="1"/>
    <col min="7685" max="7685" width="20.875" style="2" customWidth="1"/>
    <col min="7686" max="7686" width="21.375" style="2" customWidth="1"/>
    <col min="7687" max="7936" width="9" style="2"/>
    <col min="7937" max="7937" width="24" style="2" customWidth="1"/>
    <col min="7938" max="7938" width="24.125" style="2" customWidth="1"/>
    <col min="7939" max="7939" width="27.75" style="2" customWidth="1"/>
    <col min="7940" max="7940" width="24.875" style="2" customWidth="1"/>
    <col min="7941" max="7941" width="20.875" style="2" customWidth="1"/>
    <col min="7942" max="7942" width="21.375" style="2" customWidth="1"/>
    <col min="7943" max="8192" width="9" style="2"/>
    <col min="8193" max="8193" width="24" style="2" customWidth="1"/>
    <col min="8194" max="8194" width="24.125" style="2" customWidth="1"/>
    <col min="8195" max="8195" width="27.75" style="2" customWidth="1"/>
    <col min="8196" max="8196" width="24.875" style="2" customWidth="1"/>
    <col min="8197" max="8197" width="20.875" style="2" customWidth="1"/>
    <col min="8198" max="8198" width="21.375" style="2" customWidth="1"/>
    <col min="8199" max="8448" width="9" style="2"/>
    <col min="8449" max="8449" width="24" style="2" customWidth="1"/>
    <col min="8450" max="8450" width="24.125" style="2" customWidth="1"/>
    <col min="8451" max="8451" width="27.75" style="2" customWidth="1"/>
    <col min="8452" max="8452" width="24.875" style="2" customWidth="1"/>
    <col min="8453" max="8453" width="20.875" style="2" customWidth="1"/>
    <col min="8454" max="8454" width="21.375" style="2" customWidth="1"/>
    <col min="8455" max="8704" width="9" style="2"/>
    <col min="8705" max="8705" width="24" style="2" customWidth="1"/>
    <col min="8706" max="8706" width="24.125" style="2" customWidth="1"/>
    <col min="8707" max="8707" width="27.75" style="2" customWidth="1"/>
    <col min="8708" max="8708" width="24.875" style="2" customWidth="1"/>
    <col min="8709" max="8709" width="20.875" style="2" customWidth="1"/>
    <col min="8710" max="8710" width="21.375" style="2" customWidth="1"/>
    <col min="8711" max="8960" width="9" style="2"/>
    <col min="8961" max="8961" width="24" style="2" customWidth="1"/>
    <col min="8962" max="8962" width="24.125" style="2" customWidth="1"/>
    <col min="8963" max="8963" width="27.75" style="2" customWidth="1"/>
    <col min="8964" max="8964" width="24.875" style="2" customWidth="1"/>
    <col min="8965" max="8965" width="20.875" style="2" customWidth="1"/>
    <col min="8966" max="8966" width="21.375" style="2" customWidth="1"/>
    <col min="8967" max="9216" width="9" style="2"/>
    <col min="9217" max="9217" width="24" style="2" customWidth="1"/>
    <col min="9218" max="9218" width="24.125" style="2" customWidth="1"/>
    <col min="9219" max="9219" width="27.75" style="2" customWidth="1"/>
    <col min="9220" max="9220" width="24.875" style="2" customWidth="1"/>
    <col min="9221" max="9221" width="20.875" style="2" customWidth="1"/>
    <col min="9222" max="9222" width="21.375" style="2" customWidth="1"/>
    <col min="9223" max="9472" width="9" style="2"/>
    <col min="9473" max="9473" width="24" style="2" customWidth="1"/>
    <col min="9474" max="9474" width="24.125" style="2" customWidth="1"/>
    <col min="9475" max="9475" width="27.75" style="2" customWidth="1"/>
    <col min="9476" max="9476" width="24.875" style="2" customWidth="1"/>
    <col min="9477" max="9477" width="20.875" style="2" customWidth="1"/>
    <col min="9478" max="9478" width="21.375" style="2" customWidth="1"/>
    <col min="9479" max="9728" width="9" style="2"/>
    <col min="9729" max="9729" width="24" style="2" customWidth="1"/>
    <col min="9730" max="9730" width="24.125" style="2" customWidth="1"/>
    <col min="9731" max="9731" width="27.75" style="2" customWidth="1"/>
    <col min="9732" max="9732" width="24.875" style="2" customWidth="1"/>
    <col min="9733" max="9733" width="20.875" style="2" customWidth="1"/>
    <col min="9734" max="9734" width="21.375" style="2" customWidth="1"/>
    <col min="9735" max="9984" width="9" style="2"/>
    <col min="9985" max="9985" width="24" style="2" customWidth="1"/>
    <col min="9986" max="9986" width="24.125" style="2" customWidth="1"/>
    <col min="9987" max="9987" width="27.75" style="2" customWidth="1"/>
    <col min="9988" max="9988" width="24.875" style="2" customWidth="1"/>
    <col min="9989" max="9989" width="20.875" style="2" customWidth="1"/>
    <col min="9990" max="9990" width="21.375" style="2" customWidth="1"/>
    <col min="9991" max="10240" width="9" style="2"/>
    <col min="10241" max="10241" width="24" style="2" customWidth="1"/>
    <col min="10242" max="10242" width="24.125" style="2" customWidth="1"/>
    <col min="10243" max="10243" width="27.75" style="2" customWidth="1"/>
    <col min="10244" max="10244" width="24.875" style="2" customWidth="1"/>
    <col min="10245" max="10245" width="20.875" style="2" customWidth="1"/>
    <col min="10246" max="10246" width="21.375" style="2" customWidth="1"/>
    <col min="10247" max="10496" width="9" style="2"/>
    <col min="10497" max="10497" width="24" style="2" customWidth="1"/>
    <col min="10498" max="10498" width="24.125" style="2" customWidth="1"/>
    <col min="10499" max="10499" width="27.75" style="2" customWidth="1"/>
    <col min="10500" max="10500" width="24.875" style="2" customWidth="1"/>
    <col min="10501" max="10501" width="20.875" style="2" customWidth="1"/>
    <col min="10502" max="10502" width="21.375" style="2" customWidth="1"/>
    <col min="10503" max="10752" width="9" style="2"/>
    <col min="10753" max="10753" width="24" style="2" customWidth="1"/>
    <col min="10754" max="10754" width="24.125" style="2" customWidth="1"/>
    <col min="10755" max="10755" width="27.75" style="2" customWidth="1"/>
    <col min="10756" max="10756" width="24.875" style="2" customWidth="1"/>
    <col min="10757" max="10757" width="20.875" style="2" customWidth="1"/>
    <col min="10758" max="10758" width="21.375" style="2" customWidth="1"/>
    <col min="10759" max="11008" width="9" style="2"/>
    <col min="11009" max="11009" width="24" style="2" customWidth="1"/>
    <col min="11010" max="11010" width="24.125" style="2" customWidth="1"/>
    <col min="11011" max="11011" width="27.75" style="2" customWidth="1"/>
    <col min="11012" max="11012" width="24.875" style="2" customWidth="1"/>
    <col min="11013" max="11013" width="20.875" style="2" customWidth="1"/>
    <col min="11014" max="11014" width="21.375" style="2" customWidth="1"/>
    <col min="11015" max="11264" width="9" style="2"/>
    <col min="11265" max="11265" width="24" style="2" customWidth="1"/>
    <col min="11266" max="11266" width="24.125" style="2" customWidth="1"/>
    <col min="11267" max="11267" width="27.75" style="2" customWidth="1"/>
    <col min="11268" max="11268" width="24.875" style="2" customWidth="1"/>
    <col min="11269" max="11269" width="20.875" style="2" customWidth="1"/>
    <col min="11270" max="11270" width="21.375" style="2" customWidth="1"/>
    <col min="11271" max="11520" width="9" style="2"/>
    <col min="11521" max="11521" width="24" style="2" customWidth="1"/>
    <col min="11522" max="11522" width="24.125" style="2" customWidth="1"/>
    <col min="11523" max="11523" width="27.75" style="2" customWidth="1"/>
    <col min="11524" max="11524" width="24.875" style="2" customWidth="1"/>
    <col min="11525" max="11525" width="20.875" style="2" customWidth="1"/>
    <col min="11526" max="11526" width="21.375" style="2" customWidth="1"/>
    <col min="11527" max="11776" width="9" style="2"/>
    <col min="11777" max="11777" width="24" style="2" customWidth="1"/>
    <col min="11778" max="11778" width="24.125" style="2" customWidth="1"/>
    <col min="11779" max="11779" width="27.75" style="2" customWidth="1"/>
    <col min="11780" max="11780" width="24.875" style="2" customWidth="1"/>
    <col min="11781" max="11781" width="20.875" style="2" customWidth="1"/>
    <col min="11782" max="11782" width="21.375" style="2" customWidth="1"/>
    <col min="11783" max="12032" width="9" style="2"/>
    <col min="12033" max="12033" width="24" style="2" customWidth="1"/>
    <col min="12034" max="12034" width="24.125" style="2" customWidth="1"/>
    <col min="12035" max="12035" width="27.75" style="2" customWidth="1"/>
    <col min="12036" max="12036" width="24.875" style="2" customWidth="1"/>
    <col min="12037" max="12037" width="20.875" style="2" customWidth="1"/>
    <col min="12038" max="12038" width="21.375" style="2" customWidth="1"/>
    <col min="12039" max="12288" width="9" style="2"/>
    <col min="12289" max="12289" width="24" style="2" customWidth="1"/>
    <col min="12290" max="12290" width="24.125" style="2" customWidth="1"/>
    <col min="12291" max="12291" width="27.75" style="2" customWidth="1"/>
    <col min="12292" max="12292" width="24.875" style="2" customWidth="1"/>
    <col min="12293" max="12293" width="20.875" style="2" customWidth="1"/>
    <col min="12294" max="12294" width="21.375" style="2" customWidth="1"/>
    <col min="12295" max="12544" width="9" style="2"/>
    <col min="12545" max="12545" width="24" style="2" customWidth="1"/>
    <col min="12546" max="12546" width="24.125" style="2" customWidth="1"/>
    <col min="12547" max="12547" width="27.75" style="2" customWidth="1"/>
    <col min="12548" max="12548" width="24.875" style="2" customWidth="1"/>
    <col min="12549" max="12549" width="20.875" style="2" customWidth="1"/>
    <col min="12550" max="12550" width="21.375" style="2" customWidth="1"/>
    <col min="12551" max="12800" width="9" style="2"/>
    <col min="12801" max="12801" width="24" style="2" customWidth="1"/>
    <col min="12802" max="12802" width="24.125" style="2" customWidth="1"/>
    <col min="12803" max="12803" width="27.75" style="2" customWidth="1"/>
    <col min="12804" max="12804" width="24.875" style="2" customWidth="1"/>
    <col min="12805" max="12805" width="20.875" style="2" customWidth="1"/>
    <col min="12806" max="12806" width="21.375" style="2" customWidth="1"/>
    <col min="12807" max="13056" width="9" style="2"/>
    <col min="13057" max="13057" width="24" style="2" customWidth="1"/>
    <col min="13058" max="13058" width="24.125" style="2" customWidth="1"/>
    <col min="13059" max="13059" width="27.75" style="2" customWidth="1"/>
    <col min="13060" max="13060" width="24.875" style="2" customWidth="1"/>
    <col min="13061" max="13061" width="20.875" style="2" customWidth="1"/>
    <col min="13062" max="13062" width="21.375" style="2" customWidth="1"/>
    <col min="13063" max="13312" width="9" style="2"/>
    <col min="13313" max="13313" width="24" style="2" customWidth="1"/>
    <col min="13314" max="13314" width="24.125" style="2" customWidth="1"/>
    <col min="13315" max="13315" width="27.75" style="2" customWidth="1"/>
    <col min="13316" max="13316" width="24.875" style="2" customWidth="1"/>
    <col min="13317" max="13317" width="20.875" style="2" customWidth="1"/>
    <col min="13318" max="13318" width="21.375" style="2" customWidth="1"/>
    <col min="13319" max="13568" width="9" style="2"/>
    <col min="13569" max="13569" width="24" style="2" customWidth="1"/>
    <col min="13570" max="13570" width="24.125" style="2" customWidth="1"/>
    <col min="13571" max="13571" width="27.75" style="2" customWidth="1"/>
    <col min="13572" max="13572" width="24.875" style="2" customWidth="1"/>
    <col min="13573" max="13573" width="20.875" style="2" customWidth="1"/>
    <col min="13574" max="13574" width="21.375" style="2" customWidth="1"/>
    <col min="13575" max="13824" width="9" style="2"/>
    <col min="13825" max="13825" width="24" style="2" customWidth="1"/>
    <col min="13826" max="13826" width="24.125" style="2" customWidth="1"/>
    <col min="13827" max="13827" width="27.75" style="2" customWidth="1"/>
    <col min="13828" max="13828" width="24.875" style="2" customWidth="1"/>
    <col min="13829" max="13829" width="20.875" style="2" customWidth="1"/>
    <col min="13830" max="13830" width="21.375" style="2" customWidth="1"/>
    <col min="13831" max="14080" width="9" style="2"/>
    <col min="14081" max="14081" width="24" style="2" customWidth="1"/>
    <col min="14082" max="14082" width="24.125" style="2" customWidth="1"/>
    <col min="14083" max="14083" width="27.75" style="2" customWidth="1"/>
    <col min="14084" max="14084" width="24.875" style="2" customWidth="1"/>
    <col min="14085" max="14085" width="20.875" style="2" customWidth="1"/>
    <col min="14086" max="14086" width="21.375" style="2" customWidth="1"/>
    <col min="14087" max="14336" width="9" style="2"/>
    <col min="14337" max="14337" width="24" style="2" customWidth="1"/>
    <col min="14338" max="14338" width="24.125" style="2" customWidth="1"/>
    <col min="14339" max="14339" width="27.75" style="2" customWidth="1"/>
    <col min="14340" max="14340" width="24.875" style="2" customWidth="1"/>
    <col min="14341" max="14341" width="20.875" style="2" customWidth="1"/>
    <col min="14342" max="14342" width="21.375" style="2" customWidth="1"/>
    <col min="14343" max="14592" width="9" style="2"/>
    <col min="14593" max="14593" width="24" style="2" customWidth="1"/>
    <col min="14594" max="14594" width="24.125" style="2" customWidth="1"/>
    <col min="14595" max="14595" width="27.75" style="2" customWidth="1"/>
    <col min="14596" max="14596" width="24.875" style="2" customWidth="1"/>
    <col min="14597" max="14597" width="20.875" style="2" customWidth="1"/>
    <col min="14598" max="14598" width="21.375" style="2" customWidth="1"/>
    <col min="14599" max="14848" width="9" style="2"/>
    <col min="14849" max="14849" width="24" style="2" customWidth="1"/>
    <col min="14850" max="14850" width="24.125" style="2" customWidth="1"/>
    <col min="14851" max="14851" width="27.75" style="2" customWidth="1"/>
    <col min="14852" max="14852" width="24.875" style="2" customWidth="1"/>
    <col min="14853" max="14853" width="20.875" style="2" customWidth="1"/>
    <col min="14854" max="14854" width="21.375" style="2" customWidth="1"/>
    <col min="14855" max="15104" width="9" style="2"/>
    <col min="15105" max="15105" width="24" style="2" customWidth="1"/>
    <col min="15106" max="15106" width="24.125" style="2" customWidth="1"/>
    <col min="15107" max="15107" width="27.75" style="2" customWidth="1"/>
    <col min="15108" max="15108" width="24.875" style="2" customWidth="1"/>
    <col min="15109" max="15109" width="20.875" style="2" customWidth="1"/>
    <col min="15110" max="15110" width="21.375" style="2" customWidth="1"/>
    <col min="15111" max="15360" width="9" style="2"/>
    <col min="15361" max="15361" width="24" style="2" customWidth="1"/>
    <col min="15362" max="15362" width="24.125" style="2" customWidth="1"/>
    <col min="15363" max="15363" width="27.75" style="2" customWidth="1"/>
    <col min="15364" max="15364" width="24.875" style="2" customWidth="1"/>
    <col min="15365" max="15365" width="20.875" style="2" customWidth="1"/>
    <col min="15366" max="15366" width="21.375" style="2" customWidth="1"/>
    <col min="15367" max="15616" width="9" style="2"/>
    <col min="15617" max="15617" width="24" style="2" customWidth="1"/>
    <col min="15618" max="15618" width="24.125" style="2" customWidth="1"/>
    <col min="15619" max="15619" width="27.75" style="2" customWidth="1"/>
    <col min="15620" max="15620" width="24.875" style="2" customWidth="1"/>
    <col min="15621" max="15621" width="20.875" style="2" customWidth="1"/>
    <col min="15622" max="15622" width="21.375" style="2" customWidth="1"/>
    <col min="15623" max="15872" width="9" style="2"/>
    <col min="15873" max="15873" width="24" style="2" customWidth="1"/>
    <col min="15874" max="15874" width="24.125" style="2" customWidth="1"/>
    <col min="15875" max="15875" width="27.75" style="2" customWidth="1"/>
    <col min="15876" max="15876" width="24.875" style="2" customWidth="1"/>
    <col min="15877" max="15877" width="20.875" style="2" customWidth="1"/>
    <col min="15878" max="15878" width="21.375" style="2" customWidth="1"/>
    <col min="15879" max="16128" width="9" style="2"/>
    <col min="16129" max="16129" width="24" style="2" customWidth="1"/>
    <col min="16130" max="16130" width="24.125" style="2" customWidth="1"/>
    <col min="16131" max="16131" width="27.75" style="2" customWidth="1"/>
    <col min="16132" max="16132" width="24.875" style="2" customWidth="1"/>
    <col min="16133" max="16133" width="20.875" style="2" customWidth="1"/>
    <col min="16134" max="16134" width="21.375" style="2" customWidth="1"/>
    <col min="16135" max="16384" width="9" style="2"/>
  </cols>
  <sheetData>
    <row r="1" spans="1:6" ht="15" customHeight="1">
      <c r="A1" s="47" t="s">
        <v>778</v>
      </c>
      <c r="B1" s="47"/>
      <c r="C1" s="47"/>
      <c r="D1" s="47"/>
      <c r="E1" s="47"/>
      <c r="F1" s="47"/>
    </row>
    <row r="2" spans="1:6" ht="15" customHeight="1">
      <c r="A2" s="47"/>
      <c r="B2" s="47"/>
      <c r="C2" s="47"/>
      <c r="D2" s="47"/>
      <c r="E2" s="47"/>
      <c r="F2" s="47"/>
    </row>
    <row r="3" spans="1:6" ht="18" customHeight="1">
      <c r="A3" s="2" t="s">
        <v>24</v>
      </c>
      <c r="F3" s="2" t="s">
        <v>25</v>
      </c>
    </row>
    <row r="4" spans="1:6" s="12" customFormat="1" ht="15" customHeight="1">
      <c r="A4" s="46" t="s">
        <v>109</v>
      </c>
      <c r="B4" s="46"/>
      <c r="C4" s="46" t="s">
        <v>110</v>
      </c>
      <c r="D4" s="46"/>
      <c r="E4" s="46"/>
      <c r="F4" s="46"/>
    </row>
    <row r="5" spans="1:6" s="22" customFormat="1" ht="15" customHeight="1">
      <c r="A5" s="19" t="s">
        <v>111</v>
      </c>
      <c r="B5" s="19" t="s">
        <v>112</v>
      </c>
      <c r="C5" s="19" t="s">
        <v>111</v>
      </c>
      <c r="D5" s="19" t="s">
        <v>30</v>
      </c>
      <c r="E5" s="19" t="s">
        <v>113</v>
      </c>
      <c r="F5" s="19" t="s">
        <v>114</v>
      </c>
    </row>
    <row r="6" spans="1:6" ht="13.5" customHeight="1">
      <c r="A6" s="26" t="s">
        <v>115</v>
      </c>
      <c r="B6" s="27">
        <f>B7</f>
        <v>70000</v>
      </c>
      <c r="C6" s="26" t="s">
        <v>116</v>
      </c>
      <c r="D6" s="27">
        <f>E6</f>
        <v>70000</v>
      </c>
      <c r="E6" s="27">
        <f>SUM(E7:E27)</f>
        <v>70000</v>
      </c>
      <c r="F6" s="26"/>
    </row>
    <row r="7" spans="1:6" ht="13.5" customHeight="1">
      <c r="A7" s="26" t="s">
        <v>117</v>
      </c>
      <c r="B7" s="27">
        <v>70000</v>
      </c>
      <c r="C7" s="26" t="s">
        <v>118</v>
      </c>
      <c r="D7" s="27">
        <f t="shared" ref="D7:D24" si="0">E7</f>
        <v>8715.5400000000009</v>
      </c>
      <c r="E7" s="27">
        <v>8715.5400000000009</v>
      </c>
      <c r="F7" s="26"/>
    </row>
    <row r="8" spans="1:6" ht="13.5" customHeight="1">
      <c r="A8" s="26" t="s">
        <v>119</v>
      </c>
      <c r="B8" s="26"/>
      <c r="C8" s="26" t="s">
        <v>120</v>
      </c>
      <c r="D8" s="27"/>
      <c r="E8" s="27"/>
      <c r="F8" s="26"/>
    </row>
    <row r="9" spans="1:6" ht="13.5" customHeight="1">
      <c r="A9" s="26"/>
      <c r="B9" s="26"/>
      <c r="C9" s="26" t="s">
        <v>121</v>
      </c>
      <c r="D9" s="27"/>
      <c r="E9" s="27"/>
      <c r="F9" s="26"/>
    </row>
    <row r="10" spans="1:6" ht="13.5" customHeight="1">
      <c r="A10" s="26"/>
      <c r="B10" s="26"/>
      <c r="C10" s="26" t="s">
        <v>122</v>
      </c>
      <c r="D10" s="27"/>
      <c r="E10" s="27"/>
      <c r="F10" s="26"/>
    </row>
    <row r="11" spans="1:6" ht="13.5" customHeight="1">
      <c r="A11" s="26"/>
      <c r="B11" s="26"/>
      <c r="C11" s="26" t="s">
        <v>123</v>
      </c>
      <c r="D11" s="27"/>
      <c r="E11" s="27"/>
      <c r="F11" s="26"/>
    </row>
    <row r="12" spans="1:6" ht="13.5" customHeight="1">
      <c r="A12" s="26"/>
      <c r="B12" s="26"/>
      <c r="C12" s="26" t="s">
        <v>124</v>
      </c>
      <c r="D12" s="27"/>
      <c r="E12" s="27"/>
      <c r="F12" s="26"/>
    </row>
    <row r="13" spans="1:6" ht="13.5" customHeight="1">
      <c r="A13" s="26"/>
      <c r="B13" s="26"/>
      <c r="C13" s="26" t="s">
        <v>125</v>
      </c>
      <c r="D13" s="27">
        <f t="shared" si="0"/>
        <v>17.46</v>
      </c>
      <c r="E13" s="27">
        <v>17.46</v>
      </c>
      <c r="F13" s="26"/>
    </row>
    <row r="14" spans="1:6" ht="13.5" customHeight="1">
      <c r="A14" s="26"/>
      <c r="B14" s="26"/>
      <c r="C14" s="26" t="s">
        <v>126</v>
      </c>
      <c r="D14" s="27"/>
      <c r="E14" s="27"/>
      <c r="F14" s="26"/>
    </row>
    <row r="15" spans="1:6" ht="13.5" customHeight="1">
      <c r="A15" s="26"/>
      <c r="B15" s="26"/>
      <c r="C15" s="26" t="s">
        <v>127</v>
      </c>
      <c r="D15" s="27">
        <f t="shared" si="0"/>
        <v>49.66</v>
      </c>
      <c r="E15" s="27">
        <v>49.66</v>
      </c>
      <c r="F15" s="26"/>
    </row>
    <row r="16" spans="1:6" ht="13.5" customHeight="1">
      <c r="A16" s="26" t="s">
        <v>128</v>
      </c>
      <c r="B16" s="26"/>
      <c r="C16" s="26" t="s">
        <v>129</v>
      </c>
      <c r="D16" s="27">
        <f t="shared" si="0"/>
        <v>247.69</v>
      </c>
      <c r="E16" s="27">
        <v>247.69</v>
      </c>
      <c r="F16" s="26"/>
    </row>
    <row r="17" spans="1:6" ht="13.5" customHeight="1">
      <c r="A17" s="26"/>
      <c r="B17" s="26"/>
      <c r="C17" s="26" t="s">
        <v>130</v>
      </c>
      <c r="D17" s="27">
        <f t="shared" si="0"/>
        <v>30887.29</v>
      </c>
      <c r="E17" s="27">
        <v>30887.29</v>
      </c>
      <c r="F17" s="26"/>
    </row>
    <row r="18" spans="1:6" ht="13.5" customHeight="1">
      <c r="A18" s="26"/>
      <c r="B18" s="26"/>
      <c r="C18" s="26" t="s">
        <v>131</v>
      </c>
      <c r="D18" s="27">
        <f t="shared" si="0"/>
        <v>1214.6400000000001</v>
      </c>
      <c r="E18" s="27">
        <v>1214.6400000000001</v>
      </c>
      <c r="F18" s="26"/>
    </row>
    <row r="19" spans="1:6" ht="13.5" customHeight="1">
      <c r="A19" s="26"/>
      <c r="B19" s="26"/>
      <c r="C19" s="26" t="s">
        <v>132</v>
      </c>
      <c r="D19" s="27"/>
      <c r="E19" s="27"/>
      <c r="F19" s="26"/>
    </row>
    <row r="20" spans="1:6" ht="13.5" customHeight="1">
      <c r="A20" s="26"/>
      <c r="B20" s="26"/>
      <c r="C20" s="26" t="s">
        <v>133</v>
      </c>
      <c r="D20" s="27">
        <f t="shared" si="0"/>
        <v>18003.330000000002</v>
      </c>
      <c r="E20" s="27">
        <v>18003.330000000002</v>
      </c>
      <c r="F20" s="26"/>
    </row>
    <row r="21" spans="1:6" ht="13.5" customHeight="1">
      <c r="A21" s="26"/>
      <c r="B21" s="26"/>
      <c r="C21" s="26" t="s">
        <v>134</v>
      </c>
      <c r="D21" s="27">
        <f t="shared" si="0"/>
        <v>10732.51</v>
      </c>
      <c r="E21" s="27">
        <v>10732.51</v>
      </c>
      <c r="F21" s="26"/>
    </row>
    <row r="22" spans="1:6" ht="13.5" customHeight="1">
      <c r="A22" s="26"/>
      <c r="B22" s="26"/>
      <c r="C22" s="26" t="s">
        <v>135</v>
      </c>
      <c r="D22" s="27"/>
      <c r="E22" s="27"/>
      <c r="F22" s="26"/>
    </row>
    <row r="23" spans="1:6" ht="13.5" customHeight="1">
      <c r="A23" s="26"/>
      <c r="B23" s="26"/>
      <c r="C23" s="26" t="s">
        <v>136</v>
      </c>
      <c r="D23" s="27"/>
      <c r="E23" s="27"/>
      <c r="F23" s="26"/>
    </row>
    <row r="24" spans="1:6" ht="13.5" customHeight="1">
      <c r="A24" s="26"/>
      <c r="B24" s="26"/>
      <c r="C24" s="26" t="s">
        <v>137</v>
      </c>
      <c r="D24" s="27">
        <f t="shared" si="0"/>
        <v>131.88</v>
      </c>
      <c r="E24" s="27">
        <v>131.88</v>
      </c>
      <c r="F24" s="26"/>
    </row>
    <row r="25" spans="1:6" ht="13.5" customHeight="1">
      <c r="A25" s="26"/>
      <c r="B25" s="26"/>
      <c r="C25" s="26" t="s">
        <v>138</v>
      </c>
      <c r="D25" s="27"/>
      <c r="E25" s="27"/>
      <c r="F25" s="26"/>
    </row>
    <row r="26" spans="1:6" ht="13.5" customHeight="1">
      <c r="A26" s="26"/>
      <c r="B26" s="26"/>
      <c r="C26" s="26" t="s">
        <v>139</v>
      </c>
      <c r="D26" s="26"/>
      <c r="E26" s="26"/>
      <c r="F26" s="26"/>
    </row>
    <row r="27" spans="1:6" ht="13.5" customHeight="1">
      <c r="A27" s="26"/>
      <c r="B27" s="26"/>
      <c r="C27" s="26" t="s">
        <v>140</v>
      </c>
      <c r="D27" s="26"/>
      <c r="E27" s="26"/>
      <c r="F27" s="26"/>
    </row>
    <row r="28" spans="1:6" ht="13.5" customHeight="1">
      <c r="A28" s="26"/>
      <c r="B28" s="26"/>
      <c r="C28" s="26"/>
      <c r="D28" s="26"/>
      <c r="E28" s="26"/>
      <c r="F28" s="26"/>
    </row>
    <row r="29" spans="1:6" ht="13.5" customHeight="1">
      <c r="A29" s="26"/>
      <c r="B29" s="26"/>
      <c r="C29" s="26"/>
      <c r="D29" s="26"/>
      <c r="E29" s="26"/>
      <c r="F29" s="26"/>
    </row>
    <row r="30" spans="1:6" ht="13.5" customHeight="1">
      <c r="A30" s="26"/>
      <c r="B30" s="26"/>
      <c r="C30" s="26" t="s">
        <v>141</v>
      </c>
      <c r="D30" s="26"/>
      <c r="E30" s="26"/>
      <c r="F30" s="26"/>
    </row>
    <row r="31" spans="1:6" ht="13.5" customHeight="1">
      <c r="A31" s="26"/>
      <c r="B31" s="26"/>
      <c r="C31" s="26"/>
      <c r="D31" s="26"/>
      <c r="E31" s="26"/>
      <c r="F31" s="26"/>
    </row>
    <row r="32" spans="1:6" ht="13.5" customHeight="1">
      <c r="A32" s="26"/>
      <c r="B32" s="26"/>
      <c r="C32" s="26"/>
      <c r="D32" s="26"/>
      <c r="E32" s="26"/>
      <c r="F32" s="26"/>
    </row>
    <row r="33" spans="1:6" ht="13.5" customHeight="1">
      <c r="A33" s="26"/>
      <c r="B33" s="26"/>
      <c r="C33" s="26"/>
      <c r="D33" s="26"/>
      <c r="E33" s="26"/>
      <c r="F33" s="26"/>
    </row>
    <row r="34" spans="1:6" ht="13.5" customHeight="1">
      <c r="A34" s="26" t="s">
        <v>142</v>
      </c>
      <c r="B34" s="27">
        <v>70000</v>
      </c>
      <c r="C34" s="26" t="s">
        <v>143</v>
      </c>
      <c r="D34" s="27">
        <f>D6+D30</f>
        <v>70000</v>
      </c>
      <c r="E34" s="27">
        <f>E6+E30</f>
        <v>70000</v>
      </c>
      <c r="F34" s="26"/>
    </row>
  </sheetData>
  <mergeCells count="3">
    <mergeCell ref="A4:B4"/>
    <mergeCell ref="C4:F4"/>
    <mergeCell ref="A1:F2"/>
  </mergeCells>
  <phoneticPr fontId="14"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4"/>
  <sheetViews>
    <sheetView topLeftCell="A4" workbookViewId="0">
      <selection activeCell="F18" sqref="F18"/>
    </sheetView>
  </sheetViews>
  <sheetFormatPr defaultColWidth="9" defaultRowHeight="13.5"/>
  <cols>
    <col min="1" max="3" width="5.625" style="12" customWidth="1"/>
    <col min="4" max="4" width="35.125" style="2" customWidth="1"/>
    <col min="5" max="5" width="13.25" style="2" customWidth="1"/>
    <col min="6" max="7" width="13.375" style="2" customWidth="1"/>
    <col min="8" max="259" width="9" style="2"/>
    <col min="260" max="260" width="29.125" style="2" customWidth="1"/>
    <col min="261" max="261" width="13.25" style="2" customWidth="1"/>
    <col min="262" max="263" width="13.375" style="2" customWidth="1"/>
    <col min="264" max="515" width="9" style="2"/>
    <col min="516" max="516" width="29.125" style="2" customWidth="1"/>
    <col min="517" max="517" width="13.25" style="2" customWidth="1"/>
    <col min="518" max="519" width="13.375" style="2" customWidth="1"/>
    <col min="520" max="771" width="9" style="2"/>
    <col min="772" max="772" width="29.125" style="2" customWidth="1"/>
    <col min="773" max="773" width="13.25" style="2" customWidth="1"/>
    <col min="774" max="775" width="13.375" style="2" customWidth="1"/>
    <col min="776" max="1027" width="9" style="2"/>
    <col min="1028" max="1028" width="29.125" style="2" customWidth="1"/>
    <col min="1029" max="1029" width="13.25" style="2" customWidth="1"/>
    <col min="1030" max="1031" width="13.375" style="2" customWidth="1"/>
    <col min="1032" max="1283" width="9" style="2"/>
    <col min="1284" max="1284" width="29.125" style="2" customWidth="1"/>
    <col min="1285" max="1285" width="13.25" style="2" customWidth="1"/>
    <col min="1286" max="1287" width="13.375" style="2" customWidth="1"/>
    <col min="1288" max="1539" width="9" style="2"/>
    <col min="1540" max="1540" width="29.125" style="2" customWidth="1"/>
    <col min="1541" max="1541" width="13.25" style="2" customWidth="1"/>
    <col min="1542" max="1543" width="13.375" style="2" customWidth="1"/>
    <col min="1544" max="1795" width="9" style="2"/>
    <col min="1796" max="1796" width="29.125" style="2" customWidth="1"/>
    <col min="1797" max="1797" width="13.25" style="2" customWidth="1"/>
    <col min="1798" max="1799" width="13.375" style="2" customWidth="1"/>
    <col min="1800" max="2051" width="9" style="2"/>
    <col min="2052" max="2052" width="29.125" style="2" customWidth="1"/>
    <col min="2053" max="2053" width="13.25" style="2" customWidth="1"/>
    <col min="2054" max="2055" width="13.375" style="2" customWidth="1"/>
    <col min="2056" max="2307" width="9" style="2"/>
    <col min="2308" max="2308" width="29.125" style="2" customWidth="1"/>
    <col min="2309" max="2309" width="13.25" style="2" customWidth="1"/>
    <col min="2310" max="2311" width="13.375" style="2" customWidth="1"/>
    <col min="2312" max="2563" width="9" style="2"/>
    <col min="2564" max="2564" width="29.125" style="2" customWidth="1"/>
    <col min="2565" max="2565" width="13.25" style="2" customWidth="1"/>
    <col min="2566" max="2567" width="13.375" style="2" customWidth="1"/>
    <col min="2568" max="2819" width="9" style="2"/>
    <col min="2820" max="2820" width="29.125" style="2" customWidth="1"/>
    <col min="2821" max="2821" width="13.25" style="2" customWidth="1"/>
    <col min="2822" max="2823" width="13.375" style="2" customWidth="1"/>
    <col min="2824" max="3075" width="9" style="2"/>
    <col min="3076" max="3076" width="29.125" style="2" customWidth="1"/>
    <col min="3077" max="3077" width="13.25" style="2" customWidth="1"/>
    <col min="3078" max="3079" width="13.375" style="2" customWidth="1"/>
    <col min="3080" max="3331" width="9" style="2"/>
    <col min="3332" max="3332" width="29.125" style="2" customWidth="1"/>
    <col min="3333" max="3333" width="13.25" style="2" customWidth="1"/>
    <col min="3334" max="3335" width="13.375" style="2" customWidth="1"/>
    <col min="3336" max="3587" width="9" style="2"/>
    <col min="3588" max="3588" width="29.125" style="2" customWidth="1"/>
    <col min="3589" max="3589" width="13.25" style="2" customWidth="1"/>
    <col min="3590" max="3591" width="13.375" style="2" customWidth="1"/>
    <col min="3592" max="3843" width="9" style="2"/>
    <col min="3844" max="3844" width="29.125" style="2" customWidth="1"/>
    <col min="3845" max="3845" width="13.25" style="2" customWidth="1"/>
    <col min="3846" max="3847" width="13.375" style="2" customWidth="1"/>
    <col min="3848" max="4099" width="9" style="2"/>
    <col min="4100" max="4100" width="29.125" style="2" customWidth="1"/>
    <col min="4101" max="4101" width="13.25" style="2" customWidth="1"/>
    <col min="4102" max="4103" width="13.375" style="2" customWidth="1"/>
    <col min="4104" max="4355" width="9" style="2"/>
    <col min="4356" max="4356" width="29.125" style="2" customWidth="1"/>
    <col min="4357" max="4357" width="13.25" style="2" customWidth="1"/>
    <col min="4358" max="4359" width="13.375" style="2" customWidth="1"/>
    <col min="4360" max="4611" width="9" style="2"/>
    <col min="4612" max="4612" width="29.125" style="2" customWidth="1"/>
    <col min="4613" max="4613" width="13.25" style="2" customWidth="1"/>
    <col min="4614" max="4615" width="13.375" style="2" customWidth="1"/>
    <col min="4616" max="4867" width="9" style="2"/>
    <col min="4868" max="4868" width="29.125" style="2" customWidth="1"/>
    <col min="4869" max="4869" width="13.25" style="2" customWidth="1"/>
    <col min="4870" max="4871" width="13.375" style="2" customWidth="1"/>
    <col min="4872" max="5123" width="9" style="2"/>
    <col min="5124" max="5124" width="29.125" style="2" customWidth="1"/>
    <col min="5125" max="5125" width="13.25" style="2" customWidth="1"/>
    <col min="5126" max="5127" width="13.375" style="2" customWidth="1"/>
    <col min="5128" max="5379" width="9" style="2"/>
    <col min="5380" max="5380" width="29.125" style="2" customWidth="1"/>
    <col min="5381" max="5381" width="13.25" style="2" customWidth="1"/>
    <col min="5382" max="5383" width="13.375" style="2" customWidth="1"/>
    <col min="5384" max="5635" width="9" style="2"/>
    <col min="5636" max="5636" width="29.125" style="2" customWidth="1"/>
    <col min="5637" max="5637" width="13.25" style="2" customWidth="1"/>
    <col min="5638" max="5639" width="13.375" style="2" customWidth="1"/>
    <col min="5640" max="5891" width="9" style="2"/>
    <col min="5892" max="5892" width="29.125" style="2" customWidth="1"/>
    <col min="5893" max="5893" width="13.25" style="2" customWidth="1"/>
    <col min="5894" max="5895" width="13.375" style="2" customWidth="1"/>
    <col min="5896" max="6147" width="9" style="2"/>
    <col min="6148" max="6148" width="29.125" style="2" customWidth="1"/>
    <col min="6149" max="6149" width="13.25" style="2" customWidth="1"/>
    <col min="6150" max="6151" width="13.375" style="2" customWidth="1"/>
    <col min="6152" max="6403" width="9" style="2"/>
    <col min="6404" max="6404" width="29.125" style="2" customWidth="1"/>
    <col min="6405" max="6405" width="13.25" style="2" customWidth="1"/>
    <col min="6406" max="6407" width="13.375" style="2" customWidth="1"/>
    <col min="6408" max="6659" width="9" style="2"/>
    <col min="6660" max="6660" width="29.125" style="2" customWidth="1"/>
    <col min="6661" max="6661" width="13.25" style="2" customWidth="1"/>
    <col min="6662" max="6663" width="13.375" style="2" customWidth="1"/>
    <col min="6664" max="6915" width="9" style="2"/>
    <col min="6916" max="6916" width="29.125" style="2" customWidth="1"/>
    <col min="6917" max="6917" width="13.25" style="2" customWidth="1"/>
    <col min="6918" max="6919" width="13.375" style="2" customWidth="1"/>
    <col min="6920" max="7171" width="9" style="2"/>
    <col min="7172" max="7172" width="29.125" style="2" customWidth="1"/>
    <col min="7173" max="7173" width="13.25" style="2" customWidth="1"/>
    <col min="7174" max="7175" width="13.375" style="2" customWidth="1"/>
    <col min="7176" max="7427" width="9" style="2"/>
    <col min="7428" max="7428" width="29.125" style="2" customWidth="1"/>
    <col min="7429" max="7429" width="13.25" style="2" customWidth="1"/>
    <col min="7430" max="7431" width="13.375" style="2" customWidth="1"/>
    <col min="7432" max="7683" width="9" style="2"/>
    <col min="7684" max="7684" width="29.125" style="2" customWidth="1"/>
    <col min="7685" max="7685" width="13.25" style="2" customWidth="1"/>
    <col min="7686" max="7687" width="13.375" style="2" customWidth="1"/>
    <col min="7688" max="7939" width="9" style="2"/>
    <col min="7940" max="7940" width="29.125" style="2" customWidth="1"/>
    <col min="7941" max="7941" width="13.25" style="2" customWidth="1"/>
    <col min="7942" max="7943" width="13.375" style="2" customWidth="1"/>
    <col min="7944" max="8195" width="9" style="2"/>
    <col min="8196" max="8196" width="29.125" style="2" customWidth="1"/>
    <col min="8197" max="8197" width="13.25" style="2" customWidth="1"/>
    <col min="8198" max="8199" width="13.375" style="2" customWidth="1"/>
    <col min="8200" max="8451" width="9" style="2"/>
    <col min="8452" max="8452" width="29.125" style="2" customWidth="1"/>
    <col min="8453" max="8453" width="13.25" style="2" customWidth="1"/>
    <col min="8454" max="8455" width="13.375" style="2" customWidth="1"/>
    <col min="8456" max="8707" width="9" style="2"/>
    <col min="8708" max="8708" width="29.125" style="2" customWidth="1"/>
    <col min="8709" max="8709" width="13.25" style="2" customWidth="1"/>
    <col min="8710" max="8711" width="13.375" style="2" customWidth="1"/>
    <col min="8712" max="8963" width="9" style="2"/>
    <col min="8964" max="8964" width="29.125" style="2" customWidth="1"/>
    <col min="8965" max="8965" width="13.25" style="2" customWidth="1"/>
    <col min="8966" max="8967" width="13.375" style="2" customWidth="1"/>
    <col min="8968" max="9219" width="9" style="2"/>
    <col min="9220" max="9220" width="29.125" style="2" customWidth="1"/>
    <col min="9221" max="9221" width="13.25" style="2" customWidth="1"/>
    <col min="9222" max="9223" width="13.375" style="2" customWidth="1"/>
    <col min="9224" max="9475" width="9" style="2"/>
    <col min="9476" max="9476" width="29.125" style="2" customWidth="1"/>
    <col min="9477" max="9477" width="13.25" style="2" customWidth="1"/>
    <col min="9478" max="9479" width="13.375" style="2" customWidth="1"/>
    <col min="9480" max="9731" width="9" style="2"/>
    <col min="9732" max="9732" width="29.125" style="2" customWidth="1"/>
    <col min="9733" max="9733" width="13.25" style="2" customWidth="1"/>
    <col min="9734" max="9735" width="13.375" style="2" customWidth="1"/>
    <col min="9736" max="9987" width="9" style="2"/>
    <col min="9988" max="9988" width="29.125" style="2" customWidth="1"/>
    <col min="9989" max="9989" width="13.25" style="2" customWidth="1"/>
    <col min="9990" max="9991" width="13.375" style="2" customWidth="1"/>
    <col min="9992" max="10243" width="9" style="2"/>
    <col min="10244" max="10244" width="29.125" style="2" customWidth="1"/>
    <col min="10245" max="10245" width="13.25" style="2" customWidth="1"/>
    <col min="10246" max="10247" width="13.375" style="2" customWidth="1"/>
    <col min="10248" max="10499" width="9" style="2"/>
    <col min="10500" max="10500" width="29.125" style="2" customWidth="1"/>
    <col min="10501" max="10501" width="13.25" style="2" customWidth="1"/>
    <col min="10502" max="10503" width="13.375" style="2" customWidth="1"/>
    <col min="10504" max="10755" width="9" style="2"/>
    <col min="10756" max="10756" width="29.125" style="2" customWidth="1"/>
    <col min="10757" max="10757" width="13.25" style="2" customWidth="1"/>
    <col min="10758" max="10759" width="13.375" style="2" customWidth="1"/>
    <col min="10760" max="11011" width="9" style="2"/>
    <col min="11012" max="11012" width="29.125" style="2" customWidth="1"/>
    <col min="11013" max="11013" width="13.25" style="2" customWidth="1"/>
    <col min="11014" max="11015" width="13.375" style="2" customWidth="1"/>
    <col min="11016" max="11267" width="9" style="2"/>
    <col min="11268" max="11268" width="29.125" style="2" customWidth="1"/>
    <col min="11269" max="11269" width="13.25" style="2" customWidth="1"/>
    <col min="11270" max="11271" width="13.375" style="2" customWidth="1"/>
    <col min="11272" max="11523" width="9" style="2"/>
    <col min="11524" max="11524" width="29.125" style="2" customWidth="1"/>
    <col min="11525" max="11525" width="13.25" style="2" customWidth="1"/>
    <col min="11526" max="11527" width="13.375" style="2" customWidth="1"/>
    <col min="11528" max="11779" width="9" style="2"/>
    <col min="11780" max="11780" width="29.125" style="2" customWidth="1"/>
    <col min="11781" max="11781" width="13.25" style="2" customWidth="1"/>
    <col min="11782" max="11783" width="13.375" style="2" customWidth="1"/>
    <col min="11784" max="12035" width="9" style="2"/>
    <col min="12036" max="12036" width="29.125" style="2" customWidth="1"/>
    <col min="12037" max="12037" width="13.25" style="2" customWidth="1"/>
    <col min="12038" max="12039" width="13.375" style="2" customWidth="1"/>
    <col min="12040" max="12291" width="9" style="2"/>
    <col min="12292" max="12292" width="29.125" style="2" customWidth="1"/>
    <col min="12293" max="12293" width="13.25" style="2" customWidth="1"/>
    <col min="12294" max="12295" width="13.375" style="2" customWidth="1"/>
    <col min="12296" max="12547" width="9" style="2"/>
    <col min="12548" max="12548" width="29.125" style="2" customWidth="1"/>
    <col min="12549" max="12549" width="13.25" style="2" customWidth="1"/>
    <col min="12550" max="12551" width="13.375" style="2" customWidth="1"/>
    <col min="12552" max="12803" width="9" style="2"/>
    <col min="12804" max="12804" width="29.125" style="2" customWidth="1"/>
    <col min="12805" max="12805" width="13.25" style="2" customWidth="1"/>
    <col min="12806" max="12807" width="13.375" style="2" customWidth="1"/>
    <col min="12808" max="13059" width="9" style="2"/>
    <col min="13060" max="13060" width="29.125" style="2" customWidth="1"/>
    <col min="13061" max="13061" width="13.25" style="2" customWidth="1"/>
    <col min="13062" max="13063" width="13.375" style="2" customWidth="1"/>
    <col min="13064" max="13315" width="9" style="2"/>
    <col min="13316" max="13316" width="29.125" style="2" customWidth="1"/>
    <col min="13317" max="13317" width="13.25" style="2" customWidth="1"/>
    <col min="13318" max="13319" width="13.375" style="2" customWidth="1"/>
    <col min="13320" max="13571" width="9" style="2"/>
    <col min="13572" max="13572" width="29.125" style="2" customWidth="1"/>
    <col min="13573" max="13573" width="13.25" style="2" customWidth="1"/>
    <col min="13574" max="13575" width="13.375" style="2" customWidth="1"/>
    <col min="13576" max="13827" width="9" style="2"/>
    <col min="13828" max="13828" width="29.125" style="2" customWidth="1"/>
    <col min="13829" max="13829" width="13.25" style="2" customWidth="1"/>
    <col min="13830" max="13831" width="13.375" style="2" customWidth="1"/>
    <col min="13832" max="14083" width="9" style="2"/>
    <col min="14084" max="14084" width="29.125" style="2" customWidth="1"/>
    <col min="14085" max="14085" width="13.25" style="2" customWidth="1"/>
    <col min="14086" max="14087" width="13.375" style="2" customWidth="1"/>
    <col min="14088" max="14339" width="9" style="2"/>
    <col min="14340" max="14340" width="29.125" style="2" customWidth="1"/>
    <col min="14341" max="14341" width="13.25" style="2" customWidth="1"/>
    <col min="14342" max="14343" width="13.375" style="2" customWidth="1"/>
    <col min="14344" max="14595" width="9" style="2"/>
    <col min="14596" max="14596" width="29.125" style="2" customWidth="1"/>
    <col min="14597" max="14597" width="13.25" style="2" customWidth="1"/>
    <col min="14598" max="14599" width="13.375" style="2" customWidth="1"/>
    <col min="14600" max="14851" width="9" style="2"/>
    <col min="14852" max="14852" width="29.125" style="2" customWidth="1"/>
    <col min="14853" max="14853" width="13.25" style="2" customWidth="1"/>
    <col min="14854" max="14855" width="13.375" style="2" customWidth="1"/>
    <col min="14856" max="15107" width="9" style="2"/>
    <col min="15108" max="15108" width="29.125" style="2" customWidth="1"/>
    <col min="15109" max="15109" width="13.25" style="2" customWidth="1"/>
    <col min="15110" max="15111" width="13.375" style="2" customWidth="1"/>
    <col min="15112" max="15363" width="9" style="2"/>
    <col min="15364" max="15364" width="29.125" style="2" customWidth="1"/>
    <col min="15365" max="15365" width="13.25" style="2" customWidth="1"/>
    <col min="15366" max="15367" width="13.375" style="2" customWidth="1"/>
    <col min="15368" max="15619" width="9" style="2"/>
    <col min="15620" max="15620" width="29.125" style="2" customWidth="1"/>
    <col min="15621" max="15621" width="13.25" style="2" customWidth="1"/>
    <col min="15622" max="15623" width="13.375" style="2" customWidth="1"/>
    <col min="15624" max="15875" width="9" style="2"/>
    <col min="15876" max="15876" width="29.125" style="2" customWidth="1"/>
    <col min="15877" max="15877" width="13.25" style="2" customWidth="1"/>
    <col min="15878" max="15879" width="13.375" style="2" customWidth="1"/>
    <col min="15880" max="16131" width="9" style="2"/>
    <col min="16132" max="16132" width="29.125" style="2" customWidth="1"/>
    <col min="16133" max="16133" width="13.25" style="2" customWidth="1"/>
    <col min="16134" max="16135" width="13.375" style="2" customWidth="1"/>
    <col min="16136" max="16384" width="9" style="2"/>
  </cols>
  <sheetData>
    <row r="1" spans="1:7" ht="15.75" customHeight="1">
      <c r="A1" s="47" t="s">
        <v>779</v>
      </c>
      <c r="B1" s="47"/>
      <c r="C1" s="47"/>
      <c r="D1" s="47"/>
      <c r="E1" s="47"/>
      <c r="F1" s="47"/>
      <c r="G1" s="47"/>
    </row>
    <row r="2" spans="1:7" ht="15.75" customHeight="1">
      <c r="A2" s="47"/>
      <c r="B2" s="47"/>
      <c r="C2" s="47"/>
      <c r="D2" s="47"/>
      <c r="E2" s="47"/>
      <c r="F2" s="47"/>
      <c r="G2" s="47"/>
    </row>
    <row r="3" spans="1:7" ht="19.5" customHeight="1">
      <c r="A3" s="50" t="s">
        <v>24</v>
      </c>
      <c r="B3" s="50"/>
      <c r="C3" s="50"/>
      <c r="D3" s="50"/>
      <c r="G3" s="2" t="s">
        <v>25</v>
      </c>
    </row>
    <row r="4" spans="1:7" s="22" customFormat="1" ht="17.25" customHeight="1">
      <c r="A4" s="46" t="s">
        <v>102</v>
      </c>
      <c r="B4" s="46"/>
      <c r="C4" s="46"/>
      <c r="D4" s="46" t="s">
        <v>144</v>
      </c>
      <c r="E4" s="46" t="s">
        <v>103</v>
      </c>
      <c r="F4" s="46" t="s">
        <v>104</v>
      </c>
      <c r="G4" s="46" t="s">
        <v>105</v>
      </c>
    </row>
    <row r="5" spans="1:7" s="22" customFormat="1" ht="17.25" customHeight="1">
      <c r="A5" s="19" t="s">
        <v>26</v>
      </c>
      <c r="B5" s="19" t="s">
        <v>27</v>
      </c>
      <c r="C5" s="19" t="s">
        <v>28</v>
      </c>
      <c r="D5" s="46"/>
      <c r="E5" s="46"/>
      <c r="F5" s="46"/>
      <c r="G5" s="46"/>
    </row>
    <row r="6" spans="1:7" s="12" customFormat="1" ht="16.5" customHeight="1">
      <c r="A6" s="20" t="s">
        <v>40</v>
      </c>
      <c r="B6" s="20" t="s">
        <v>40</v>
      </c>
      <c r="C6" s="20" t="s">
        <v>40</v>
      </c>
      <c r="D6" s="20" t="s">
        <v>40</v>
      </c>
      <c r="E6" s="20">
        <v>1</v>
      </c>
      <c r="F6" s="20">
        <v>2</v>
      </c>
      <c r="G6" s="20">
        <v>3</v>
      </c>
    </row>
    <row r="7" spans="1:7" ht="18.75" customHeight="1">
      <c r="A7" s="20"/>
      <c r="B7" s="20"/>
      <c r="C7" s="20"/>
      <c r="D7" s="26" t="s">
        <v>30</v>
      </c>
      <c r="E7" s="27">
        <f>F7+G7</f>
        <v>70000</v>
      </c>
      <c r="F7" s="27">
        <f>F8+F16+F19+F23+F26+F31+F34+F37+F42</f>
        <v>4967.6899999999996</v>
      </c>
      <c r="G7" s="27">
        <f>G8+G16+G19+G23+G26+G31+G34+G37+G42</f>
        <v>65032.310000000005</v>
      </c>
    </row>
    <row r="8" spans="1:7" ht="18.75" customHeight="1">
      <c r="A8" s="20" t="s">
        <v>41</v>
      </c>
      <c r="B8" s="20"/>
      <c r="C8" s="20"/>
      <c r="D8" s="26" t="s">
        <v>42</v>
      </c>
      <c r="E8" s="27">
        <f t="shared" ref="E8:E44" si="0">F8+G8</f>
        <v>8715.5399999999991</v>
      </c>
      <c r="F8" s="27">
        <f>F9+F12+F14</f>
        <v>4768.6899999999996</v>
      </c>
      <c r="G8" s="27">
        <f>G9+G12+G14</f>
        <v>3946.85</v>
      </c>
    </row>
    <row r="9" spans="1:7" ht="18.75" customHeight="1">
      <c r="A9" s="20"/>
      <c r="B9" s="20" t="s">
        <v>43</v>
      </c>
      <c r="C9" s="20"/>
      <c r="D9" s="26" t="s">
        <v>44</v>
      </c>
      <c r="E9" s="27">
        <f t="shared" si="0"/>
        <v>7881.94</v>
      </c>
      <c r="F9" s="27">
        <f>F10+F11</f>
        <v>4768.6899999999996</v>
      </c>
      <c r="G9" s="27">
        <f>G10+G11</f>
        <v>3113.25</v>
      </c>
    </row>
    <row r="10" spans="1:7" ht="18.75" customHeight="1">
      <c r="A10" s="20" t="s">
        <v>45</v>
      </c>
      <c r="B10" s="20" t="s">
        <v>46</v>
      </c>
      <c r="C10" s="20" t="s">
        <v>47</v>
      </c>
      <c r="D10" s="26" t="s">
        <v>48</v>
      </c>
      <c r="E10" s="27">
        <f t="shared" si="0"/>
        <v>4768.6899999999996</v>
      </c>
      <c r="F10" s="27">
        <v>4768.6899999999996</v>
      </c>
      <c r="G10" s="27"/>
    </row>
    <row r="11" spans="1:7" ht="18.75" customHeight="1">
      <c r="A11" s="20" t="s">
        <v>45</v>
      </c>
      <c r="B11" s="20" t="s">
        <v>43</v>
      </c>
      <c r="C11" s="20" t="s">
        <v>49</v>
      </c>
      <c r="D11" s="26" t="s">
        <v>50</v>
      </c>
      <c r="E11" s="27">
        <f t="shared" si="0"/>
        <v>3113.25</v>
      </c>
      <c r="F11" s="27"/>
      <c r="G11" s="27">
        <v>3113.25</v>
      </c>
    </row>
    <row r="12" spans="1:7" ht="18.75" customHeight="1">
      <c r="A12" s="20"/>
      <c r="B12" s="20" t="s">
        <v>51</v>
      </c>
      <c r="C12" s="20"/>
      <c r="D12" s="26" t="s">
        <v>52</v>
      </c>
      <c r="E12" s="27">
        <f t="shared" si="0"/>
        <v>590</v>
      </c>
      <c r="F12" s="27"/>
      <c r="G12" s="27">
        <f>G13</f>
        <v>590</v>
      </c>
    </row>
    <row r="13" spans="1:7" ht="18.75" customHeight="1">
      <c r="A13" s="20" t="s">
        <v>41</v>
      </c>
      <c r="B13" s="20" t="s">
        <v>51</v>
      </c>
      <c r="C13" s="20" t="s">
        <v>53</v>
      </c>
      <c r="D13" s="26" t="s">
        <v>54</v>
      </c>
      <c r="E13" s="27">
        <f t="shared" si="0"/>
        <v>590</v>
      </c>
      <c r="F13" s="27"/>
      <c r="G13" s="27">
        <v>590</v>
      </c>
    </row>
    <row r="14" spans="1:7" ht="18.75" customHeight="1">
      <c r="A14" s="20"/>
      <c r="B14" s="20" t="s">
        <v>55</v>
      </c>
      <c r="C14" s="20"/>
      <c r="D14" s="26" t="s">
        <v>56</v>
      </c>
      <c r="E14" s="27">
        <f t="shared" si="0"/>
        <v>243.6</v>
      </c>
      <c r="F14" s="27"/>
      <c r="G14" s="27">
        <f>G15</f>
        <v>243.6</v>
      </c>
    </row>
    <row r="15" spans="1:7" ht="18.75" customHeight="1">
      <c r="A15" s="20" t="s">
        <v>41</v>
      </c>
      <c r="B15" s="20" t="s">
        <v>55</v>
      </c>
      <c r="C15" s="20" t="s">
        <v>57</v>
      </c>
      <c r="D15" s="26" t="s">
        <v>50</v>
      </c>
      <c r="E15" s="27">
        <f t="shared" si="0"/>
        <v>243.6</v>
      </c>
      <c r="F15" s="27"/>
      <c r="G15" s="27">
        <v>243.6</v>
      </c>
    </row>
    <row r="16" spans="1:7" ht="18.75" customHeight="1">
      <c r="A16" s="20" t="s">
        <v>58</v>
      </c>
      <c r="B16" s="20"/>
      <c r="C16" s="20"/>
      <c r="D16" s="26" t="s">
        <v>59</v>
      </c>
      <c r="E16" s="27">
        <f t="shared" si="0"/>
        <v>17.46</v>
      </c>
      <c r="F16" s="27">
        <f>F17</f>
        <v>17.46</v>
      </c>
      <c r="G16" s="27"/>
    </row>
    <row r="17" spans="1:7" ht="18.75" customHeight="1">
      <c r="A17" s="20"/>
      <c r="B17" s="20" t="s">
        <v>60</v>
      </c>
      <c r="C17" s="20"/>
      <c r="D17" s="26" t="s">
        <v>61</v>
      </c>
      <c r="E17" s="27">
        <f t="shared" si="0"/>
        <v>17.46</v>
      </c>
      <c r="F17" s="27">
        <f>F18</f>
        <v>17.46</v>
      </c>
      <c r="G17" s="27"/>
    </row>
    <row r="18" spans="1:7" ht="18.75" customHeight="1">
      <c r="A18" s="20" t="s">
        <v>58</v>
      </c>
      <c r="B18" s="20" t="s">
        <v>60</v>
      </c>
      <c r="C18" s="20" t="s">
        <v>62</v>
      </c>
      <c r="D18" s="26" t="s">
        <v>63</v>
      </c>
      <c r="E18" s="27">
        <f t="shared" si="0"/>
        <v>17.46</v>
      </c>
      <c r="F18" s="27">
        <v>17.46</v>
      </c>
      <c r="G18" s="27"/>
    </row>
    <row r="19" spans="1:7" ht="18.75" customHeight="1">
      <c r="A19" s="20" t="s">
        <v>64</v>
      </c>
      <c r="B19" s="20"/>
      <c r="C19" s="20"/>
      <c r="D19" s="26" t="s">
        <v>65</v>
      </c>
      <c r="E19" s="27">
        <f t="shared" si="0"/>
        <v>49.66</v>
      </c>
      <c r="F19" s="27">
        <f>F20</f>
        <v>49.66</v>
      </c>
      <c r="G19" s="27"/>
    </row>
    <row r="20" spans="1:7" ht="18.75" customHeight="1">
      <c r="A20" s="20"/>
      <c r="B20" s="20" t="s">
        <v>66</v>
      </c>
      <c r="C20" s="20"/>
      <c r="D20" s="26" t="s">
        <v>67</v>
      </c>
      <c r="E20" s="27">
        <f t="shared" si="0"/>
        <v>49.66</v>
      </c>
      <c r="F20" s="27">
        <f>F21+F22</f>
        <v>49.66</v>
      </c>
      <c r="G20" s="27"/>
    </row>
    <row r="21" spans="1:7" ht="18.75" customHeight="1">
      <c r="A21" s="20" t="s">
        <v>64</v>
      </c>
      <c r="B21" s="20" t="s">
        <v>68</v>
      </c>
      <c r="C21" s="20" t="s">
        <v>62</v>
      </c>
      <c r="D21" s="26" t="s">
        <v>69</v>
      </c>
      <c r="E21" s="27">
        <f t="shared" si="0"/>
        <v>31.52</v>
      </c>
      <c r="F21" s="27">
        <v>31.52</v>
      </c>
      <c r="G21" s="27"/>
    </row>
    <row r="22" spans="1:7" ht="18.75" customHeight="1">
      <c r="A22" s="20" t="s">
        <v>64</v>
      </c>
      <c r="B22" s="20" t="s">
        <v>66</v>
      </c>
      <c r="C22" s="20" t="s">
        <v>43</v>
      </c>
      <c r="D22" s="26" t="s">
        <v>70</v>
      </c>
      <c r="E22" s="27">
        <f t="shared" si="0"/>
        <v>18.14</v>
      </c>
      <c r="F22" s="27">
        <v>18.14</v>
      </c>
      <c r="G22" s="27"/>
    </row>
    <row r="23" spans="1:7" ht="18.75" customHeight="1">
      <c r="A23" s="20" t="s">
        <v>71</v>
      </c>
      <c r="B23" s="20"/>
      <c r="C23" s="20"/>
      <c r="D23" s="26" t="s">
        <v>72</v>
      </c>
      <c r="E23" s="27">
        <f t="shared" si="0"/>
        <v>247.69</v>
      </c>
      <c r="F23" s="27"/>
      <c r="G23" s="27">
        <f>G24</f>
        <v>247.69</v>
      </c>
    </row>
    <row r="24" spans="1:7" ht="18.75" customHeight="1">
      <c r="A24" s="20"/>
      <c r="B24" s="20" t="s">
        <v>62</v>
      </c>
      <c r="C24" s="20"/>
      <c r="D24" s="26" t="s">
        <v>73</v>
      </c>
      <c r="E24" s="27">
        <f t="shared" si="0"/>
        <v>247.69</v>
      </c>
      <c r="F24" s="27"/>
      <c r="G24" s="27">
        <f>G25</f>
        <v>247.69</v>
      </c>
    </row>
    <row r="25" spans="1:7" ht="18.75" customHeight="1">
      <c r="A25" s="20" t="s">
        <v>74</v>
      </c>
      <c r="B25" s="20" t="s">
        <v>62</v>
      </c>
      <c r="C25" s="20" t="s">
        <v>57</v>
      </c>
      <c r="D25" s="26" t="s">
        <v>50</v>
      </c>
      <c r="E25" s="27">
        <f t="shared" si="0"/>
        <v>247.69</v>
      </c>
      <c r="F25" s="27"/>
      <c r="G25" s="27">
        <v>247.69</v>
      </c>
    </row>
    <row r="26" spans="1:7" ht="18.75" customHeight="1">
      <c r="A26" s="20" t="s">
        <v>75</v>
      </c>
      <c r="B26" s="20"/>
      <c r="C26" s="20"/>
      <c r="D26" s="26" t="s">
        <v>76</v>
      </c>
      <c r="E26" s="27">
        <f t="shared" si="0"/>
        <v>30887.29</v>
      </c>
      <c r="F26" s="27"/>
      <c r="G26" s="27">
        <f>G27+G29</f>
        <v>30887.29</v>
      </c>
    </row>
    <row r="27" spans="1:7" ht="18.75" customHeight="1">
      <c r="A27" s="20"/>
      <c r="B27" s="20" t="s">
        <v>49</v>
      </c>
      <c r="C27" s="20"/>
      <c r="D27" s="26" t="s">
        <v>77</v>
      </c>
      <c r="E27" s="27">
        <f>F27+G28</f>
        <v>857.5</v>
      </c>
      <c r="F27" s="27"/>
      <c r="G27" s="27">
        <f>G28</f>
        <v>857.5</v>
      </c>
    </row>
    <row r="28" spans="1:7" ht="18.75" customHeight="1">
      <c r="A28" s="20" t="s">
        <v>75</v>
      </c>
      <c r="B28" s="20" t="s">
        <v>49</v>
      </c>
      <c r="C28" s="20" t="s">
        <v>47</v>
      </c>
      <c r="D28" s="26" t="s">
        <v>78</v>
      </c>
      <c r="E28" s="27">
        <f>F28+G28</f>
        <v>857.5</v>
      </c>
      <c r="F28" s="27"/>
      <c r="G28" s="27">
        <v>857.5</v>
      </c>
    </row>
    <row r="29" spans="1:7" ht="18.75" customHeight="1">
      <c r="A29" s="20"/>
      <c r="B29" s="20" t="s">
        <v>79</v>
      </c>
      <c r="C29" s="20"/>
      <c r="D29" s="26" t="s">
        <v>80</v>
      </c>
      <c r="E29" s="27">
        <f t="shared" si="0"/>
        <v>30029.79</v>
      </c>
      <c r="F29" s="27"/>
      <c r="G29" s="27">
        <f>G30</f>
        <v>30029.79</v>
      </c>
    </row>
    <row r="30" spans="1:7" ht="18.75" customHeight="1">
      <c r="A30" s="20"/>
      <c r="B30" s="20"/>
      <c r="C30" s="20" t="s">
        <v>79</v>
      </c>
      <c r="D30" s="26" t="s">
        <v>81</v>
      </c>
      <c r="E30" s="27">
        <f t="shared" si="0"/>
        <v>30029.79</v>
      </c>
      <c r="F30" s="27"/>
      <c r="G30" s="27">
        <v>30029.79</v>
      </c>
    </row>
    <row r="31" spans="1:7" ht="18.75" customHeight="1">
      <c r="A31" s="20" t="s">
        <v>82</v>
      </c>
      <c r="B31" s="20"/>
      <c r="C31" s="20"/>
      <c r="D31" s="26" t="s">
        <v>83</v>
      </c>
      <c r="E31" s="27">
        <f t="shared" si="0"/>
        <v>1214.6400000000001</v>
      </c>
      <c r="F31" s="27"/>
      <c r="G31" s="27">
        <f>G32</f>
        <v>1214.6400000000001</v>
      </c>
    </row>
    <row r="32" spans="1:7" ht="18.75" customHeight="1">
      <c r="A32" s="20"/>
      <c r="B32" s="20" t="s">
        <v>62</v>
      </c>
      <c r="C32" s="20"/>
      <c r="D32" s="26" t="s">
        <v>84</v>
      </c>
      <c r="E32" s="27">
        <f t="shared" si="0"/>
        <v>1214.6400000000001</v>
      </c>
      <c r="F32" s="27"/>
      <c r="G32" s="27">
        <f>G33</f>
        <v>1214.6400000000001</v>
      </c>
    </row>
    <row r="33" spans="1:7" ht="18.75" customHeight="1">
      <c r="A33" s="20"/>
      <c r="B33" s="20"/>
      <c r="C33" s="20" t="s">
        <v>79</v>
      </c>
      <c r="D33" s="26" t="s">
        <v>85</v>
      </c>
      <c r="E33" s="27">
        <f t="shared" si="0"/>
        <v>1214.6400000000001</v>
      </c>
      <c r="F33" s="27"/>
      <c r="G33" s="27">
        <v>1214.6400000000001</v>
      </c>
    </row>
    <row r="34" spans="1:7" ht="18.75" customHeight="1">
      <c r="A34" s="20" t="s">
        <v>86</v>
      </c>
      <c r="B34" s="20"/>
      <c r="C34" s="20"/>
      <c r="D34" s="26" t="s">
        <v>87</v>
      </c>
      <c r="E34" s="27">
        <f t="shared" si="0"/>
        <v>18003.330000000002</v>
      </c>
      <c r="F34" s="27"/>
      <c r="G34" s="27">
        <f>G35</f>
        <v>18003.330000000002</v>
      </c>
    </row>
    <row r="35" spans="1:7" ht="18.75" customHeight="1">
      <c r="A35" s="20"/>
      <c r="B35" s="20" t="s">
        <v>53</v>
      </c>
      <c r="C35" s="20"/>
      <c r="D35" s="26" t="s">
        <v>88</v>
      </c>
      <c r="E35" s="27">
        <f t="shared" si="0"/>
        <v>18003.330000000002</v>
      </c>
      <c r="F35" s="27"/>
      <c r="G35" s="27">
        <f>G36</f>
        <v>18003.330000000002</v>
      </c>
    </row>
    <row r="36" spans="1:7" ht="18.75" customHeight="1">
      <c r="A36" s="20" t="s">
        <v>86</v>
      </c>
      <c r="B36" s="20" t="s">
        <v>89</v>
      </c>
      <c r="C36" s="20" t="s">
        <v>90</v>
      </c>
      <c r="D36" s="26" t="s">
        <v>91</v>
      </c>
      <c r="E36" s="27">
        <f t="shared" si="0"/>
        <v>18003.330000000002</v>
      </c>
      <c r="F36" s="27"/>
      <c r="G36" s="27">
        <v>18003.330000000002</v>
      </c>
    </row>
    <row r="37" spans="1:7" ht="18.75" customHeight="1">
      <c r="A37" s="20" t="s">
        <v>92</v>
      </c>
      <c r="B37" s="20"/>
      <c r="C37" s="20"/>
      <c r="D37" s="26" t="s">
        <v>93</v>
      </c>
      <c r="E37" s="27">
        <f t="shared" si="0"/>
        <v>10732.51</v>
      </c>
      <c r="F37" s="27"/>
      <c r="G37" s="27">
        <f>G38+G40</f>
        <v>10732.51</v>
      </c>
    </row>
    <row r="38" spans="1:7" ht="18.75" customHeight="1">
      <c r="A38" s="20"/>
      <c r="B38" s="20" t="s">
        <v>94</v>
      </c>
      <c r="C38" s="20"/>
      <c r="D38" s="26" t="s">
        <v>95</v>
      </c>
      <c r="E38" s="27">
        <f t="shared" si="0"/>
        <v>9546.7000000000007</v>
      </c>
      <c r="F38" s="27"/>
      <c r="G38" s="27">
        <f>G39</f>
        <v>9546.7000000000007</v>
      </c>
    </row>
    <row r="39" spans="1:7" ht="18.75" customHeight="1">
      <c r="A39" s="20" t="s">
        <v>96</v>
      </c>
      <c r="B39" s="20" t="s">
        <v>94</v>
      </c>
      <c r="C39" s="20" t="s">
        <v>79</v>
      </c>
      <c r="D39" s="26" t="s">
        <v>97</v>
      </c>
      <c r="E39" s="27">
        <f t="shared" si="0"/>
        <v>9546.7000000000007</v>
      </c>
      <c r="F39" s="27"/>
      <c r="G39" s="27">
        <v>9546.7000000000007</v>
      </c>
    </row>
    <row r="40" spans="1:7" s="31" customFormat="1" ht="18.75" customHeight="1">
      <c r="A40" s="20"/>
      <c r="B40" s="20">
        <v>99</v>
      </c>
      <c r="C40" s="20"/>
      <c r="D40" s="35" t="s">
        <v>762</v>
      </c>
      <c r="E40" s="27">
        <f>E41</f>
        <v>1185.81</v>
      </c>
      <c r="F40" s="27"/>
      <c r="G40" s="27">
        <f>G41</f>
        <v>1185.81</v>
      </c>
    </row>
    <row r="41" spans="1:7" s="31" customFormat="1" ht="18.75" customHeight="1">
      <c r="A41" s="20">
        <v>216</v>
      </c>
      <c r="B41" s="20">
        <v>99</v>
      </c>
      <c r="C41" s="20">
        <v>99</v>
      </c>
      <c r="D41" s="35" t="s">
        <v>761</v>
      </c>
      <c r="E41" s="27">
        <v>1185.81</v>
      </c>
      <c r="F41" s="27"/>
      <c r="G41" s="27">
        <v>1185.81</v>
      </c>
    </row>
    <row r="42" spans="1:7" ht="17.25" customHeight="1">
      <c r="A42" s="20" t="s">
        <v>98</v>
      </c>
      <c r="B42" s="20"/>
      <c r="C42" s="20"/>
      <c r="D42" s="26" t="s">
        <v>99</v>
      </c>
      <c r="E42" s="27">
        <f t="shared" si="0"/>
        <v>131.88</v>
      </c>
      <c r="F42" s="27">
        <f>F43</f>
        <v>131.88</v>
      </c>
      <c r="G42" s="27"/>
    </row>
    <row r="43" spans="1:7" ht="17.25" customHeight="1">
      <c r="A43" s="20"/>
      <c r="B43" s="20" t="s">
        <v>57</v>
      </c>
      <c r="C43" s="20"/>
      <c r="D43" s="26" t="s">
        <v>100</v>
      </c>
      <c r="E43" s="27">
        <f t="shared" si="0"/>
        <v>131.88</v>
      </c>
      <c r="F43" s="27">
        <f>F44</f>
        <v>131.88</v>
      </c>
      <c r="G43" s="27"/>
    </row>
    <row r="44" spans="1:7" ht="17.25" customHeight="1">
      <c r="A44" s="20">
        <v>221</v>
      </c>
      <c r="B44" s="20" t="s">
        <v>57</v>
      </c>
      <c r="C44" s="20" t="s">
        <v>62</v>
      </c>
      <c r="D44" s="27" t="s">
        <v>145</v>
      </c>
      <c r="E44" s="27">
        <f t="shared" si="0"/>
        <v>131.88</v>
      </c>
      <c r="F44" s="27">
        <v>131.88</v>
      </c>
      <c r="G44" s="26"/>
    </row>
  </sheetData>
  <mergeCells count="7">
    <mergeCell ref="G4:G5"/>
    <mergeCell ref="A1:G2"/>
    <mergeCell ref="A3:D3"/>
    <mergeCell ref="A4:C4"/>
    <mergeCell ref="D4:D5"/>
    <mergeCell ref="E4:E5"/>
    <mergeCell ref="F4:F5"/>
  </mergeCells>
  <phoneticPr fontId="14" type="noConversion"/>
  <printOptions horizontalCentered="1"/>
  <pageMargins left="0.51181102362204722" right="0.51181102362204722" top="0.55118110236220474" bottom="0.35433070866141736" header="0.31496062992125984" footer="0.31496062992125984"/>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0"/>
  <sheetViews>
    <sheetView tabSelected="1" workbookViewId="0">
      <selection activeCell="D11" sqref="D11"/>
    </sheetView>
  </sheetViews>
  <sheetFormatPr defaultColWidth="9" defaultRowHeight="13.5"/>
  <cols>
    <col min="1" max="1" width="15.25" style="2" customWidth="1"/>
    <col min="2" max="2" width="33.5" style="2" customWidth="1"/>
    <col min="3" max="5" width="16.375" style="2" customWidth="1"/>
    <col min="6" max="256" width="9" style="2"/>
    <col min="257" max="257" width="15.25" style="2" customWidth="1"/>
    <col min="258" max="258" width="26.375" style="2" customWidth="1"/>
    <col min="259" max="259" width="18" style="2" customWidth="1"/>
    <col min="260" max="260" width="22" style="2" customWidth="1"/>
    <col min="261" max="261" width="21.625" style="2" customWidth="1"/>
    <col min="262" max="512" width="9" style="2"/>
    <col min="513" max="513" width="15.25" style="2" customWidth="1"/>
    <col min="514" max="514" width="26.375" style="2" customWidth="1"/>
    <col min="515" max="515" width="18" style="2" customWidth="1"/>
    <col min="516" max="516" width="22" style="2" customWidth="1"/>
    <col min="517" max="517" width="21.625" style="2" customWidth="1"/>
    <col min="518" max="768" width="9" style="2"/>
    <col min="769" max="769" width="15.25" style="2" customWidth="1"/>
    <col min="770" max="770" width="26.375" style="2" customWidth="1"/>
    <col min="771" max="771" width="18" style="2" customWidth="1"/>
    <col min="772" max="772" width="22" style="2" customWidth="1"/>
    <col min="773" max="773" width="21.625" style="2" customWidth="1"/>
    <col min="774" max="1024" width="9" style="2"/>
    <col min="1025" max="1025" width="15.25" style="2" customWidth="1"/>
    <col min="1026" max="1026" width="26.375" style="2" customWidth="1"/>
    <col min="1027" max="1027" width="18" style="2" customWidth="1"/>
    <col min="1028" max="1028" width="22" style="2" customWidth="1"/>
    <col min="1029" max="1029" width="21.625" style="2" customWidth="1"/>
    <col min="1030" max="1280" width="9" style="2"/>
    <col min="1281" max="1281" width="15.25" style="2" customWidth="1"/>
    <col min="1282" max="1282" width="26.375" style="2" customWidth="1"/>
    <col min="1283" max="1283" width="18" style="2" customWidth="1"/>
    <col min="1284" max="1284" width="22" style="2" customWidth="1"/>
    <col min="1285" max="1285" width="21.625" style="2" customWidth="1"/>
    <col min="1286" max="1536" width="9" style="2"/>
    <col min="1537" max="1537" width="15.25" style="2" customWidth="1"/>
    <col min="1538" max="1538" width="26.375" style="2" customWidth="1"/>
    <col min="1539" max="1539" width="18" style="2" customWidth="1"/>
    <col min="1540" max="1540" width="22" style="2" customWidth="1"/>
    <col min="1541" max="1541" width="21.625" style="2" customWidth="1"/>
    <col min="1542" max="1792" width="9" style="2"/>
    <col min="1793" max="1793" width="15.25" style="2" customWidth="1"/>
    <col min="1794" max="1794" width="26.375" style="2" customWidth="1"/>
    <col min="1795" max="1795" width="18" style="2" customWidth="1"/>
    <col min="1796" max="1796" width="22" style="2" customWidth="1"/>
    <col min="1797" max="1797" width="21.625" style="2" customWidth="1"/>
    <col min="1798" max="2048" width="9" style="2"/>
    <col min="2049" max="2049" width="15.25" style="2" customWidth="1"/>
    <col min="2050" max="2050" width="26.375" style="2" customWidth="1"/>
    <col min="2051" max="2051" width="18" style="2" customWidth="1"/>
    <col min="2052" max="2052" width="22" style="2" customWidth="1"/>
    <col min="2053" max="2053" width="21.625" style="2" customWidth="1"/>
    <col min="2054" max="2304" width="9" style="2"/>
    <col min="2305" max="2305" width="15.25" style="2" customWidth="1"/>
    <col min="2306" max="2306" width="26.375" style="2" customWidth="1"/>
    <col min="2307" max="2307" width="18" style="2" customWidth="1"/>
    <col min="2308" max="2308" width="22" style="2" customWidth="1"/>
    <col min="2309" max="2309" width="21.625" style="2" customWidth="1"/>
    <col min="2310" max="2560" width="9" style="2"/>
    <col min="2561" max="2561" width="15.25" style="2" customWidth="1"/>
    <col min="2562" max="2562" width="26.375" style="2" customWidth="1"/>
    <col min="2563" max="2563" width="18" style="2" customWidth="1"/>
    <col min="2564" max="2564" width="22" style="2" customWidth="1"/>
    <col min="2565" max="2565" width="21.625" style="2" customWidth="1"/>
    <col min="2566" max="2816" width="9" style="2"/>
    <col min="2817" max="2817" width="15.25" style="2" customWidth="1"/>
    <col min="2818" max="2818" width="26.375" style="2" customWidth="1"/>
    <col min="2819" max="2819" width="18" style="2" customWidth="1"/>
    <col min="2820" max="2820" width="22" style="2" customWidth="1"/>
    <col min="2821" max="2821" width="21.625" style="2" customWidth="1"/>
    <col min="2822" max="3072" width="9" style="2"/>
    <col min="3073" max="3073" width="15.25" style="2" customWidth="1"/>
    <col min="3074" max="3074" width="26.375" style="2" customWidth="1"/>
    <col min="3075" max="3075" width="18" style="2" customWidth="1"/>
    <col min="3076" max="3076" width="22" style="2" customWidth="1"/>
    <col min="3077" max="3077" width="21.625" style="2" customWidth="1"/>
    <col min="3078" max="3328" width="9" style="2"/>
    <col min="3329" max="3329" width="15.25" style="2" customWidth="1"/>
    <col min="3330" max="3330" width="26.375" style="2" customWidth="1"/>
    <col min="3331" max="3331" width="18" style="2" customWidth="1"/>
    <col min="3332" max="3332" width="22" style="2" customWidth="1"/>
    <col min="3333" max="3333" width="21.625" style="2" customWidth="1"/>
    <col min="3334" max="3584" width="9" style="2"/>
    <col min="3585" max="3585" width="15.25" style="2" customWidth="1"/>
    <col min="3586" max="3586" width="26.375" style="2" customWidth="1"/>
    <col min="3587" max="3587" width="18" style="2" customWidth="1"/>
    <col min="3588" max="3588" width="22" style="2" customWidth="1"/>
    <col min="3589" max="3589" width="21.625" style="2" customWidth="1"/>
    <col min="3590" max="3840" width="9" style="2"/>
    <col min="3841" max="3841" width="15.25" style="2" customWidth="1"/>
    <col min="3842" max="3842" width="26.375" style="2" customWidth="1"/>
    <col min="3843" max="3843" width="18" style="2" customWidth="1"/>
    <col min="3844" max="3844" width="22" style="2" customWidth="1"/>
    <col min="3845" max="3845" width="21.625" style="2" customWidth="1"/>
    <col min="3846" max="4096" width="9" style="2"/>
    <col min="4097" max="4097" width="15.25" style="2" customWidth="1"/>
    <col min="4098" max="4098" width="26.375" style="2" customWidth="1"/>
    <col min="4099" max="4099" width="18" style="2" customWidth="1"/>
    <col min="4100" max="4100" width="22" style="2" customWidth="1"/>
    <col min="4101" max="4101" width="21.625" style="2" customWidth="1"/>
    <col min="4102" max="4352" width="9" style="2"/>
    <col min="4353" max="4353" width="15.25" style="2" customWidth="1"/>
    <col min="4354" max="4354" width="26.375" style="2" customWidth="1"/>
    <col min="4355" max="4355" width="18" style="2" customWidth="1"/>
    <col min="4356" max="4356" width="22" style="2" customWidth="1"/>
    <col min="4357" max="4357" width="21.625" style="2" customWidth="1"/>
    <col min="4358" max="4608" width="9" style="2"/>
    <col min="4609" max="4609" width="15.25" style="2" customWidth="1"/>
    <col min="4610" max="4610" width="26.375" style="2" customWidth="1"/>
    <col min="4611" max="4611" width="18" style="2" customWidth="1"/>
    <col min="4612" max="4612" width="22" style="2" customWidth="1"/>
    <col min="4613" max="4613" width="21.625" style="2" customWidth="1"/>
    <col min="4614" max="4864" width="9" style="2"/>
    <col min="4865" max="4865" width="15.25" style="2" customWidth="1"/>
    <col min="4866" max="4866" width="26.375" style="2" customWidth="1"/>
    <col min="4867" max="4867" width="18" style="2" customWidth="1"/>
    <col min="4868" max="4868" width="22" style="2" customWidth="1"/>
    <col min="4869" max="4869" width="21.625" style="2" customWidth="1"/>
    <col min="4870" max="5120" width="9" style="2"/>
    <col min="5121" max="5121" width="15.25" style="2" customWidth="1"/>
    <col min="5122" max="5122" width="26.375" style="2" customWidth="1"/>
    <col min="5123" max="5123" width="18" style="2" customWidth="1"/>
    <col min="5124" max="5124" width="22" style="2" customWidth="1"/>
    <col min="5125" max="5125" width="21.625" style="2" customWidth="1"/>
    <col min="5126" max="5376" width="9" style="2"/>
    <col min="5377" max="5377" width="15.25" style="2" customWidth="1"/>
    <col min="5378" max="5378" width="26.375" style="2" customWidth="1"/>
    <col min="5379" max="5379" width="18" style="2" customWidth="1"/>
    <col min="5380" max="5380" width="22" style="2" customWidth="1"/>
    <col min="5381" max="5381" width="21.625" style="2" customWidth="1"/>
    <col min="5382" max="5632" width="9" style="2"/>
    <col min="5633" max="5633" width="15.25" style="2" customWidth="1"/>
    <col min="5634" max="5634" width="26.375" style="2" customWidth="1"/>
    <col min="5635" max="5635" width="18" style="2" customWidth="1"/>
    <col min="5636" max="5636" width="22" style="2" customWidth="1"/>
    <col min="5637" max="5637" width="21.625" style="2" customWidth="1"/>
    <col min="5638" max="5888" width="9" style="2"/>
    <col min="5889" max="5889" width="15.25" style="2" customWidth="1"/>
    <col min="5890" max="5890" width="26.375" style="2" customWidth="1"/>
    <col min="5891" max="5891" width="18" style="2" customWidth="1"/>
    <col min="5892" max="5892" width="22" style="2" customWidth="1"/>
    <col min="5893" max="5893" width="21.625" style="2" customWidth="1"/>
    <col min="5894" max="6144" width="9" style="2"/>
    <col min="6145" max="6145" width="15.25" style="2" customWidth="1"/>
    <col min="6146" max="6146" width="26.375" style="2" customWidth="1"/>
    <col min="6147" max="6147" width="18" style="2" customWidth="1"/>
    <col min="6148" max="6148" width="22" style="2" customWidth="1"/>
    <col min="6149" max="6149" width="21.625" style="2" customWidth="1"/>
    <col min="6150" max="6400" width="9" style="2"/>
    <col min="6401" max="6401" width="15.25" style="2" customWidth="1"/>
    <col min="6402" max="6402" width="26.375" style="2" customWidth="1"/>
    <col min="6403" max="6403" width="18" style="2" customWidth="1"/>
    <col min="6404" max="6404" width="22" style="2" customWidth="1"/>
    <col min="6405" max="6405" width="21.625" style="2" customWidth="1"/>
    <col min="6406" max="6656" width="9" style="2"/>
    <col min="6657" max="6657" width="15.25" style="2" customWidth="1"/>
    <col min="6658" max="6658" width="26.375" style="2" customWidth="1"/>
    <col min="6659" max="6659" width="18" style="2" customWidth="1"/>
    <col min="6660" max="6660" width="22" style="2" customWidth="1"/>
    <col min="6661" max="6661" width="21.625" style="2" customWidth="1"/>
    <col min="6662" max="6912" width="9" style="2"/>
    <col min="6913" max="6913" width="15.25" style="2" customWidth="1"/>
    <col min="6914" max="6914" width="26.375" style="2" customWidth="1"/>
    <col min="6915" max="6915" width="18" style="2" customWidth="1"/>
    <col min="6916" max="6916" width="22" style="2" customWidth="1"/>
    <col min="6917" max="6917" width="21.625" style="2" customWidth="1"/>
    <col min="6918" max="7168" width="9" style="2"/>
    <col min="7169" max="7169" width="15.25" style="2" customWidth="1"/>
    <col min="7170" max="7170" width="26.375" style="2" customWidth="1"/>
    <col min="7171" max="7171" width="18" style="2" customWidth="1"/>
    <col min="7172" max="7172" width="22" style="2" customWidth="1"/>
    <col min="7173" max="7173" width="21.625" style="2" customWidth="1"/>
    <col min="7174" max="7424" width="9" style="2"/>
    <col min="7425" max="7425" width="15.25" style="2" customWidth="1"/>
    <col min="7426" max="7426" width="26.375" style="2" customWidth="1"/>
    <col min="7427" max="7427" width="18" style="2" customWidth="1"/>
    <col min="7428" max="7428" width="22" style="2" customWidth="1"/>
    <col min="7429" max="7429" width="21.625" style="2" customWidth="1"/>
    <col min="7430" max="7680" width="9" style="2"/>
    <col min="7681" max="7681" width="15.25" style="2" customWidth="1"/>
    <col min="7682" max="7682" width="26.375" style="2" customWidth="1"/>
    <col min="7683" max="7683" width="18" style="2" customWidth="1"/>
    <col min="7684" max="7684" width="22" style="2" customWidth="1"/>
    <col min="7685" max="7685" width="21.625" style="2" customWidth="1"/>
    <col min="7686" max="7936" width="9" style="2"/>
    <col min="7937" max="7937" width="15.25" style="2" customWidth="1"/>
    <col min="7938" max="7938" width="26.375" style="2" customWidth="1"/>
    <col min="7939" max="7939" width="18" style="2" customWidth="1"/>
    <col min="7940" max="7940" width="22" style="2" customWidth="1"/>
    <col min="7941" max="7941" width="21.625" style="2" customWidth="1"/>
    <col min="7942" max="8192" width="9" style="2"/>
    <col min="8193" max="8193" width="15.25" style="2" customWidth="1"/>
    <col min="8194" max="8194" width="26.375" style="2" customWidth="1"/>
    <col min="8195" max="8195" width="18" style="2" customWidth="1"/>
    <col min="8196" max="8196" width="22" style="2" customWidth="1"/>
    <col min="8197" max="8197" width="21.625" style="2" customWidth="1"/>
    <col min="8198" max="8448" width="9" style="2"/>
    <col min="8449" max="8449" width="15.25" style="2" customWidth="1"/>
    <col min="8450" max="8450" width="26.375" style="2" customWidth="1"/>
    <col min="8451" max="8451" width="18" style="2" customWidth="1"/>
    <col min="8452" max="8452" width="22" style="2" customWidth="1"/>
    <col min="8453" max="8453" width="21.625" style="2" customWidth="1"/>
    <col min="8454" max="8704" width="9" style="2"/>
    <col min="8705" max="8705" width="15.25" style="2" customWidth="1"/>
    <col min="8706" max="8706" width="26.375" style="2" customWidth="1"/>
    <col min="8707" max="8707" width="18" style="2" customWidth="1"/>
    <col min="8708" max="8708" width="22" style="2" customWidth="1"/>
    <col min="8709" max="8709" width="21.625" style="2" customWidth="1"/>
    <col min="8710" max="8960" width="9" style="2"/>
    <col min="8961" max="8961" width="15.25" style="2" customWidth="1"/>
    <col min="8962" max="8962" width="26.375" style="2" customWidth="1"/>
    <col min="8963" max="8963" width="18" style="2" customWidth="1"/>
    <col min="8964" max="8964" width="22" style="2" customWidth="1"/>
    <col min="8965" max="8965" width="21.625" style="2" customWidth="1"/>
    <col min="8966" max="9216" width="9" style="2"/>
    <col min="9217" max="9217" width="15.25" style="2" customWidth="1"/>
    <col min="9218" max="9218" width="26.375" style="2" customWidth="1"/>
    <col min="9219" max="9219" width="18" style="2" customWidth="1"/>
    <col min="9220" max="9220" width="22" style="2" customWidth="1"/>
    <col min="9221" max="9221" width="21.625" style="2" customWidth="1"/>
    <col min="9222" max="9472" width="9" style="2"/>
    <col min="9473" max="9473" width="15.25" style="2" customWidth="1"/>
    <col min="9474" max="9474" width="26.375" style="2" customWidth="1"/>
    <col min="9475" max="9475" width="18" style="2" customWidth="1"/>
    <col min="9476" max="9476" width="22" style="2" customWidth="1"/>
    <col min="9477" max="9477" width="21.625" style="2" customWidth="1"/>
    <col min="9478" max="9728" width="9" style="2"/>
    <col min="9729" max="9729" width="15.25" style="2" customWidth="1"/>
    <col min="9730" max="9730" width="26.375" style="2" customWidth="1"/>
    <col min="9731" max="9731" width="18" style="2" customWidth="1"/>
    <col min="9732" max="9732" width="22" style="2" customWidth="1"/>
    <col min="9733" max="9733" width="21.625" style="2" customWidth="1"/>
    <col min="9734" max="9984" width="9" style="2"/>
    <col min="9985" max="9985" width="15.25" style="2" customWidth="1"/>
    <col min="9986" max="9986" width="26.375" style="2" customWidth="1"/>
    <col min="9987" max="9987" width="18" style="2" customWidth="1"/>
    <col min="9988" max="9988" width="22" style="2" customWidth="1"/>
    <col min="9989" max="9989" width="21.625" style="2" customWidth="1"/>
    <col min="9990" max="10240" width="9" style="2"/>
    <col min="10241" max="10241" width="15.25" style="2" customWidth="1"/>
    <col min="10242" max="10242" width="26.375" style="2" customWidth="1"/>
    <col min="10243" max="10243" width="18" style="2" customWidth="1"/>
    <col min="10244" max="10244" width="22" style="2" customWidth="1"/>
    <col min="10245" max="10245" width="21.625" style="2" customWidth="1"/>
    <col min="10246" max="10496" width="9" style="2"/>
    <col min="10497" max="10497" width="15.25" style="2" customWidth="1"/>
    <col min="10498" max="10498" width="26.375" style="2" customWidth="1"/>
    <col min="10499" max="10499" width="18" style="2" customWidth="1"/>
    <col min="10500" max="10500" width="22" style="2" customWidth="1"/>
    <col min="10501" max="10501" width="21.625" style="2" customWidth="1"/>
    <col min="10502" max="10752" width="9" style="2"/>
    <col min="10753" max="10753" width="15.25" style="2" customWidth="1"/>
    <col min="10754" max="10754" width="26.375" style="2" customWidth="1"/>
    <col min="10755" max="10755" width="18" style="2" customWidth="1"/>
    <col min="10756" max="10756" width="22" style="2" customWidth="1"/>
    <col min="10757" max="10757" width="21.625" style="2" customWidth="1"/>
    <col min="10758" max="11008" width="9" style="2"/>
    <col min="11009" max="11009" width="15.25" style="2" customWidth="1"/>
    <col min="11010" max="11010" width="26.375" style="2" customWidth="1"/>
    <col min="11011" max="11011" width="18" style="2" customWidth="1"/>
    <col min="11012" max="11012" width="22" style="2" customWidth="1"/>
    <col min="11013" max="11013" width="21.625" style="2" customWidth="1"/>
    <col min="11014" max="11264" width="9" style="2"/>
    <col min="11265" max="11265" width="15.25" style="2" customWidth="1"/>
    <col min="11266" max="11266" width="26.375" style="2" customWidth="1"/>
    <col min="11267" max="11267" width="18" style="2" customWidth="1"/>
    <col min="11268" max="11268" width="22" style="2" customWidth="1"/>
    <col min="11269" max="11269" width="21.625" style="2" customWidth="1"/>
    <col min="11270" max="11520" width="9" style="2"/>
    <col min="11521" max="11521" width="15.25" style="2" customWidth="1"/>
    <col min="11522" max="11522" width="26.375" style="2" customWidth="1"/>
    <col min="11523" max="11523" width="18" style="2" customWidth="1"/>
    <col min="11524" max="11524" width="22" style="2" customWidth="1"/>
    <col min="11525" max="11525" width="21.625" style="2" customWidth="1"/>
    <col min="11526" max="11776" width="9" style="2"/>
    <col min="11777" max="11777" width="15.25" style="2" customWidth="1"/>
    <col min="11778" max="11778" width="26.375" style="2" customWidth="1"/>
    <col min="11779" max="11779" width="18" style="2" customWidth="1"/>
    <col min="11780" max="11780" width="22" style="2" customWidth="1"/>
    <col min="11781" max="11781" width="21.625" style="2" customWidth="1"/>
    <col min="11782" max="12032" width="9" style="2"/>
    <col min="12033" max="12033" width="15.25" style="2" customWidth="1"/>
    <col min="12034" max="12034" width="26.375" style="2" customWidth="1"/>
    <col min="12035" max="12035" width="18" style="2" customWidth="1"/>
    <col min="12036" max="12036" width="22" style="2" customWidth="1"/>
    <col min="12037" max="12037" width="21.625" style="2" customWidth="1"/>
    <col min="12038" max="12288" width="9" style="2"/>
    <col min="12289" max="12289" width="15.25" style="2" customWidth="1"/>
    <col min="12290" max="12290" width="26.375" style="2" customWidth="1"/>
    <col min="12291" max="12291" width="18" style="2" customWidth="1"/>
    <col min="12292" max="12292" width="22" style="2" customWidth="1"/>
    <col min="12293" max="12293" width="21.625" style="2" customWidth="1"/>
    <col min="12294" max="12544" width="9" style="2"/>
    <col min="12545" max="12545" width="15.25" style="2" customWidth="1"/>
    <col min="12546" max="12546" width="26.375" style="2" customWidth="1"/>
    <col min="12547" max="12547" width="18" style="2" customWidth="1"/>
    <col min="12548" max="12548" width="22" style="2" customWidth="1"/>
    <col min="12549" max="12549" width="21.625" style="2" customWidth="1"/>
    <col min="12550" max="12800" width="9" style="2"/>
    <col min="12801" max="12801" width="15.25" style="2" customWidth="1"/>
    <col min="12802" max="12802" width="26.375" style="2" customWidth="1"/>
    <col min="12803" max="12803" width="18" style="2" customWidth="1"/>
    <col min="12804" max="12804" width="22" style="2" customWidth="1"/>
    <col min="12805" max="12805" width="21.625" style="2" customWidth="1"/>
    <col min="12806" max="13056" width="9" style="2"/>
    <col min="13057" max="13057" width="15.25" style="2" customWidth="1"/>
    <col min="13058" max="13058" width="26.375" style="2" customWidth="1"/>
    <col min="13059" max="13059" width="18" style="2" customWidth="1"/>
    <col min="13060" max="13060" width="22" style="2" customWidth="1"/>
    <col min="13061" max="13061" width="21.625" style="2" customWidth="1"/>
    <col min="13062" max="13312" width="9" style="2"/>
    <col min="13313" max="13313" width="15.25" style="2" customWidth="1"/>
    <col min="13314" max="13314" width="26.375" style="2" customWidth="1"/>
    <col min="13315" max="13315" width="18" style="2" customWidth="1"/>
    <col min="13316" max="13316" width="22" style="2" customWidth="1"/>
    <col min="13317" max="13317" width="21.625" style="2" customWidth="1"/>
    <col min="13318" max="13568" width="9" style="2"/>
    <col min="13569" max="13569" width="15.25" style="2" customWidth="1"/>
    <col min="13570" max="13570" width="26.375" style="2" customWidth="1"/>
    <col min="13571" max="13571" width="18" style="2" customWidth="1"/>
    <col min="13572" max="13572" width="22" style="2" customWidth="1"/>
    <col min="13573" max="13573" width="21.625" style="2" customWidth="1"/>
    <col min="13574" max="13824" width="9" style="2"/>
    <col min="13825" max="13825" width="15.25" style="2" customWidth="1"/>
    <col min="13826" max="13826" width="26.375" style="2" customWidth="1"/>
    <col min="13827" max="13827" width="18" style="2" customWidth="1"/>
    <col min="13828" max="13828" width="22" style="2" customWidth="1"/>
    <col min="13829" max="13829" width="21.625" style="2" customWidth="1"/>
    <col min="13830" max="14080" width="9" style="2"/>
    <col min="14081" max="14081" width="15.25" style="2" customWidth="1"/>
    <col min="14082" max="14082" width="26.375" style="2" customWidth="1"/>
    <col min="14083" max="14083" width="18" style="2" customWidth="1"/>
    <col min="14084" max="14084" width="22" style="2" customWidth="1"/>
    <col min="14085" max="14085" width="21.625" style="2" customWidth="1"/>
    <col min="14086" max="14336" width="9" style="2"/>
    <col min="14337" max="14337" width="15.25" style="2" customWidth="1"/>
    <col min="14338" max="14338" width="26.375" style="2" customWidth="1"/>
    <col min="14339" max="14339" width="18" style="2" customWidth="1"/>
    <col min="14340" max="14340" width="22" style="2" customWidth="1"/>
    <col min="14341" max="14341" width="21.625" style="2" customWidth="1"/>
    <col min="14342" max="14592" width="9" style="2"/>
    <col min="14593" max="14593" width="15.25" style="2" customWidth="1"/>
    <col min="14594" max="14594" width="26.375" style="2" customWidth="1"/>
    <col min="14595" max="14595" width="18" style="2" customWidth="1"/>
    <col min="14596" max="14596" width="22" style="2" customWidth="1"/>
    <col min="14597" max="14597" width="21.625" style="2" customWidth="1"/>
    <col min="14598" max="14848" width="9" style="2"/>
    <col min="14849" max="14849" width="15.25" style="2" customWidth="1"/>
    <col min="14850" max="14850" width="26.375" style="2" customWidth="1"/>
    <col min="14851" max="14851" width="18" style="2" customWidth="1"/>
    <col min="14852" max="14852" width="22" style="2" customWidth="1"/>
    <col min="14853" max="14853" width="21.625" style="2" customWidth="1"/>
    <col min="14854" max="15104" width="9" style="2"/>
    <col min="15105" max="15105" width="15.25" style="2" customWidth="1"/>
    <col min="15106" max="15106" width="26.375" style="2" customWidth="1"/>
    <col min="15107" max="15107" width="18" style="2" customWidth="1"/>
    <col min="15108" max="15108" width="22" style="2" customWidth="1"/>
    <col min="15109" max="15109" width="21.625" style="2" customWidth="1"/>
    <col min="15110" max="15360" width="9" style="2"/>
    <col min="15361" max="15361" width="15.25" style="2" customWidth="1"/>
    <col min="15362" max="15362" width="26.375" style="2" customWidth="1"/>
    <col min="15363" max="15363" width="18" style="2" customWidth="1"/>
    <col min="15364" max="15364" width="22" style="2" customWidth="1"/>
    <col min="15365" max="15365" width="21.625" style="2" customWidth="1"/>
    <col min="15366" max="15616" width="9" style="2"/>
    <col min="15617" max="15617" width="15.25" style="2" customWidth="1"/>
    <col min="15618" max="15618" width="26.375" style="2" customWidth="1"/>
    <col min="15619" max="15619" width="18" style="2" customWidth="1"/>
    <col min="15620" max="15620" width="22" style="2" customWidth="1"/>
    <col min="15621" max="15621" width="21.625" style="2" customWidth="1"/>
    <col min="15622" max="15872" width="9" style="2"/>
    <col min="15873" max="15873" width="15.25" style="2" customWidth="1"/>
    <col min="15874" max="15874" width="26.375" style="2" customWidth="1"/>
    <col min="15875" max="15875" width="18" style="2" customWidth="1"/>
    <col min="15876" max="15876" width="22" style="2" customWidth="1"/>
    <col min="15877" max="15877" width="21.625" style="2" customWidth="1"/>
    <col min="15878" max="16128" width="9" style="2"/>
    <col min="16129" max="16129" width="15.25" style="2" customWidth="1"/>
    <col min="16130" max="16130" width="26.375" style="2" customWidth="1"/>
    <col min="16131" max="16131" width="18" style="2" customWidth="1"/>
    <col min="16132" max="16132" width="22" style="2" customWidth="1"/>
    <col min="16133" max="16133" width="21.625" style="2" customWidth="1"/>
    <col min="16134" max="16384" width="9" style="2"/>
  </cols>
  <sheetData>
    <row r="1" spans="1:5" ht="12" customHeight="1">
      <c r="A1" s="47" t="s">
        <v>780</v>
      </c>
      <c r="B1" s="47"/>
      <c r="C1" s="47"/>
      <c r="D1" s="47"/>
      <c r="E1" s="47"/>
    </row>
    <row r="2" spans="1:5" ht="12" customHeight="1">
      <c r="A2" s="47"/>
      <c r="B2" s="47"/>
      <c r="C2" s="47"/>
      <c r="D2" s="47"/>
      <c r="E2" s="47"/>
    </row>
    <row r="3" spans="1:5" ht="20.25" customHeight="1">
      <c r="A3" s="2" t="s">
        <v>24</v>
      </c>
      <c r="E3" s="2" t="s">
        <v>146</v>
      </c>
    </row>
    <row r="4" spans="1:5" s="22" customFormat="1" ht="12.75" customHeight="1">
      <c r="A4" s="19" t="s">
        <v>147</v>
      </c>
      <c r="B4" s="19" t="s">
        <v>148</v>
      </c>
      <c r="C4" s="19" t="s">
        <v>149</v>
      </c>
      <c r="D4" s="19" t="s">
        <v>783</v>
      </c>
      <c r="E4" s="19" t="s">
        <v>150</v>
      </c>
    </row>
    <row r="5" spans="1:5" s="12" customFormat="1" ht="12.75" customHeight="1">
      <c r="A5" s="20" t="s">
        <v>40</v>
      </c>
      <c r="B5" s="20" t="s">
        <v>40</v>
      </c>
      <c r="C5" s="20">
        <v>1</v>
      </c>
      <c r="D5" s="20">
        <v>2</v>
      </c>
      <c r="E5" s="20">
        <v>3</v>
      </c>
    </row>
    <row r="6" spans="1:5" ht="12.75" customHeight="1">
      <c r="A6" s="26"/>
      <c r="B6" s="26" t="s">
        <v>30</v>
      </c>
      <c r="C6" s="27">
        <f>D6+E6</f>
        <v>4967.6900000000005</v>
      </c>
      <c r="D6" s="27">
        <f>D7+D49</f>
        <v>4411.25</v>
      </c>
      <c r="E6" s="27">
        <f>E21</f>
        <v>556.44000000000005</v>
      </c>
    </row>
    <row r="7" spans="1:5" ht="12.75" customHeight="1">
      <c r="A7" s="26" t="s">
        <v>151</v>
      </c>
      <c r="B7" s="26" t="s">
        <v>152</v>
      </c>
      <c r="C7" s="27">
        <f t="shared" ref="C7:C51" si="0">D7+E7</f>
        <v>4393.79</v>
      </c>
      <c r="D7" s="27">
        <f>SUM(D8:D20)</f>
        <v>4393.79</v>
      </c>
      <c r="E7" s="27"/>
    </row>
    <row r="8" spans="1:5" ht="12.75" customHeight="1">
      <c r="A8" s="26" t="s">
        <v>153</v>
      </c>
      <c r="B8" s="26" t="s">
        <v>154</v>
      </c>
      <c r="C8" s="33">
        <f t="shared" si="0"/>
        <v>202.65</v>
      </c>
      <c r="D8" s="33">
        <v>202.65</v>
      </c>
      <c r="E8" s="27"/>
    </row>
    <row r="9" spans="1:5" ht="12.75" customHeight="1">
      <c r="A9" s="26" t="s">
        <v>155</v>
      </c>
      <c r="B9" s="26" t="s">
        <v>156</v>
      </c>
      <c r="C9" s="33">
        <f t="shared" si="0"/>
        <v>138.81</v>
      </c>
      <c r="D9" s="33">
        <v>138.81</v>
      </c>
      <c r="E9" s="27"/>
    </row>
    <row r="10" spans="1:5" ht="12.75" customHeight="1">
      <c r="A10" s="26" t="s">
        <v>157</v>
      </c>
      <c r="B10" s="26" t="s">
        <v>158</v>
      </c>
      <c r="C10" s="33">
        <f t="shared" si="0"/>
        <v>857.46</v>
      </c>
      <c r="D10" s="33">
        <v>857.46</v>
      </c>
      <c r="E10" s="27"/>
    </row>
    <row r="11" spans="1:5" ht="12.75" customHeight="1">
      <c r="A11" s="26" t="s">
        <v>159</v>
      </c>
      <c r="B11" s="26" t="s">
        <v>160</v>
      </c>
      <c r="C11" s="33"/>
      <c r="D11" s="33"/>
      <c r="E11" s="27"/>
    </row>
    <row r="12" spans="1:5" ht="12.75" customHeight="1">
      <c r="A12" s="26" t="s">
        <v>161</v>
      </c>
      <c r="B12" s="26" t="s">
        <v>162</v>
      </c>
      <c r="C12" s="33"/>
      <c r="D12" s="33"/>
      <c r="E12" s="27"/>
    </row>
    <row r="13" spans="1:5" ht="12.75" customHeight="1">
      <c r="A13" s="26" t="s">
        <v>163</v>
      </c>
      <c r="B13" s="26" t="s">
        <v>164</v>
      </c>
      <c r="C13" s="33">
        <f t="shared" si="0"/>
        <v>56.26</v>
      </c>
      <c r="D13" s="33">
        <v>56.26</v>
      </c>
      <c r="E13" s="27"/>
    </row>
    <row r="14" spans="1:5" ht="12.75" customHeight="1">
      <c r="A14" s="26" t="s">
        <v>165</v>
      </c>
      <c r="B14" s="26" t="s">
        <v>166</v>
      </c>
      <c r="C14" s="33">
        <f t="shared" si="0"/>
        <v>54.18</v>
      </c>
      <c r="D14" s="33">
        <v>54.18</v>
      </c>
      <c r="E14" s="27"/>
    </row>
    <row r="15" spans="1:5" ht="12.75" customHeight="1">
      <c r="A15" s="26" t="s">
        <v>167</v>
      </c>
      <c r="B15" s="26" t="s">
        <v>168</v>
      </c>
      <c r="C15" s="33">
        <f t="shared" si="0"/>
        <v>31.52</v>
      </c>
      <c r="D15" s="33">
        <v>31.52</v>
      </c>
      <c r="E15" s="27"/>
    </row>
    <row r="16" spans="1:5" ht="12.75" customHeight="1">
      <c r="A16" s="26" t="s">
        <v>169</v>
      </c>
      <c r="B16" s="26" t="s">
        <v>170</v>
      </c>
      <c r="C16" s="33">
        <f t="shared" si="0"/>
        <v>47.75</v>
      </c>
      <c r="D16" s="33">
        <v>47.75</v>
      </c>
      <c r="E16" s="27"/>
    </row>
    <row r="17" spans="1:5" ht="12.75" customHeight="1">
      <c r="A17" s="26" t="s">
        <v>171</v>
      </c>
      <c r="B17" s="26" t="s">
        <v>172</v>
      </c>
      <c r="C17" s="33">
        <f t="shared" si="0"/>
        <v>0.97</v>
      </c>
      <c r="D17" s="33">
        <v>0.97</v>
      </c>
      <c r="E17" s="27"/>
    </row>
    <row r="18" spans="1:5" ht="12.75" customHeight="1">
      <c r="A18" s="26" t="s">
        <v>173</v>
      </c>
      <c r="B18" s="26" t="s">
        <v>100</v>
      </c>
      <c r="C18" s="33">
        <f t="shared" si="0"/>
        <v>131.88</v>
      </c>
      <c r="D18" s="33">
        <v>131.88</v>
      </c>
      <c r="E18" s="27"/>
    </row>
    <row r="19" spans="1:5" ht="12.75" customHeight="1">
      <c r="A19" s="26" t="s">
        <v>174</v>
      </c>
      <c r="B19" s="26" t="s">
        <v>175</v>
      </c>
      <c r="C19" s="27"/>
      <c r="D19" s="27"/>
      <c r="E19" s="27"/>
    </row>
    <row r="20" spans="1:5" ht="12.75" customHeight="1">
      <c r="A20" s="26" t="s">
        <v>176</v>
      </c>
      <c r="B20" s="26" t="s">
        <v>177</v>
      </c>
      <c r="C20" s="27">
        <f t="shared" si="0"/>
        <v>2872.31</v>
      </c>
      <c r="D20" s="27">
        <v>2872.31</v>
      </c>
      <c r="E20" s="27"/>
    </row>
    <row r="21" spans="1:5" ht="12.75" customHeight="1">
      <c r="A21" s="26" t="s">
        <v>178</v>
      </c>
      <c r="B21" s="26" t="s">
        <v>179</v>
      </c>
      <c r="C21" s="27">
        <f t="shared" si="0"/>
        <v>556.44000000000005</v>
      </c>
      <c r="D21" s="27"/>
      <c r="E21" s="27">
        <f>SUM(E22:E48)</f>
        <v>556.44000000000005</v>
      </c>
    </row>
    <row r="22" spans="1:5" ht="12.75" customHeight="1">
      <c r="A22" s="26" t="s">
        <v>180</v>
      </c>
      <c r="B22" s="26" t="s">
        <v>181</v>
      </c>
      <c r="C22" s="27">
        <f t="shared" si="0"/>
        <v>108.87</v>
      </c>
      <c r="D22" s="27"/>
      <c r="E22" s="27">
        <v>108.87</v>
      </c>
    </row>
    <row r="23" spans="1:5" ht="12.75" customHeight="1">
      <c r="A23" s="26" t="s">
        <v>182</v>
      </c>
      <c r="B23" s="26" t="s">
        <v>183</v>
      </c>
      <c r="C23" s="27">
        <f t="shared" si="0"/>
        <v>31</v>
      </c>
      <c r="D23" s="27"/>
      <c r="E23" s="27">
        <v>31</v>
      </c>
    </row>
    <row r="24" spans="1:5" ht="12.75" customHeight="1">
      <c r="A24" s="26" t="s">
        <v>184</v>
      </c>
      <c r="B24" s="26" t="s">
        <v>185</v>
      </c>
      <c r="C24" s="27">
        <f t="shared" si="0"/>
        <v>25.4</v>
      </c>
      <c r="D24" s="27"/>
      <c r="E24" s="27">
        <v>25.4</v>
      </c>
    </row>
    <row r="25" spans="1:5" ht="12.75" customHeight="1">
      <c r="A25" s="26" t="s">
        <v>186</v>
      </c>
      <c r="B25" s="26" t="s">
        <v>187</v>
      </c>
      <c r="C25" s="27">
        <f t="shared" si="0"/>
        <v>1</v>
      </c>
      <c r="D25" s="27"/>
      <c r="E25" s="27">
        <v>1</v>
      </c>
    </row>
    <row r="26" spans="1:5" ht="12.75" customHeight="1">
      <c r="A26" s="26" t="s">
        <v>188</v>
      </c>
      <c r="B26" s="26" t="s">
        <v>189</v>
      </c>
      <c r="C26" s="27"/>
      <c r="D26" s="27"/>
      <c r="E26" s="27"/>
    </row>
    <row r="27" spans="1:5" ht="12.75" customHeight="1">
      <c r="A27" s="26" t="s">
        <v>190</v>
      </c>
      <c r="B27" s="26" t="s">
        <v>191</v>
      </c>
      <c r="C27" s="27"/>
      <c r="D27" s="27"/>
      <c r="E27" s="27"/>
    </row>
    <row r="28" spans="1:5" ht="12.75" customHeight="1">
      <c r="A28" s="26" t="s">
        <v>192</v>
      </c>
      <c r="B28" s="26" t="s">
        <v>193</v>
      </c>
      <c r="C28" s="27">
        <f t="shared" si="0"/>
        <v>7.4</v>
      </c>
      <c r="D28" s="27"/>
      <c r="E28" s="27">
        <v>7.4</v>
      </c>
    </row>
    <row r="29" spans="1:5" ht="12.75" customHeight="1">
      <c r="A29" s="26" t="s">
        <v>194</v>
      </c>
      <c r="B29" s="26" t="s">
        <v>195</v>
      </c>
      <c r="C29" s="27"/>
      <c r="D29" s="27"/>
      <c r="E29" s="27"/>
    </row>
    <row r="30" spans="1:5" ht="12.75" customHeight="1">
      <c r="A30" s="26" t="s">
        <v>196</v>
      </c>
      <c r="B30" s="26" t="s">
        <v>197</v>
      </c>
      <c r="C30" s="27"/>
      <c r="D30" s="27"/>
      <c r="E30" s="27"/>
    </row>
    <row r="31" spans="1:5" ht="12.75" customHeight="1">
      <c r="A31" s="26" t="s">
        <v>198</v>
      </c>
      <c r="B31" s="26" t="s">
        <v>199</v>
      </c>
      <c r="C31" s="27">
        <f t="shared" si="0"/>
        <v>28.7</v>
      </c>
      <c r="D31" s="27"/>
      <c r="E31" s="27">
        <v>28.7</v>
      </c>
    </row>
    <row r="32" spans="1:5" ht="12.75" customHeight="1">
      <c r="A32" s="26" t="s">
        <v>200</v>
      </c>
      <c r="B32" s="26" t="s">
        <v>201</v>
      </c>
      <c r="C32" s="27"/>
      <c r="D32" s="27"/>
      <c r="E32" s="27"/>
    </row>
    <row r="33" spans="1:5" ht="12.75" customHeight="1">
      <c r="A33" s="26" t="s">
        <v>202</v>
      </c>
      <c r="B33" s="26" t="s">
        <v>203</v>
      </c>
      <c r="C33" s="27">
        <f t="shared" si="0"/>
        <v>18.5</v>
      </c>
      <c r="D33" s="27"/>
      <c r="E33" s="27">
        <v>18.5</v>
      </c>
    </row>
    <row r="34" spans="1:5" ht="12.75" customHeight="1">
      <c r="A34" s="26" t="s">
        <v>204</v>
      </c>
      <c r="B34" s="26" t="s">
        <v>205</v>
      </c>
      <c r="C34" s="27">
        <f t="shared" si="0"/>
        <v>2</v>
      </c>
      <c r="D34" s="27"/>
      <c r="E34" s="27">
        <v>2</v>
      </c>
    </row>
    <row r="35" spans="1:5" ht="12.75" customHeight="1">
      <c r="A35" s="26" t="s">
        <v>206</v>
      </c>
      <c r="B35" s="26" t="s">
        <v>207</v>
      </c>
      <c r="C35" s="27"/>
      <c r="D35" s="27"/>
      <c r="E35" s="27"/>
    </row>
    <row r="36" spans="1:5" ht="12.75" customHeight="1">
      <c r="A36" s="26" t="s">
        <v>208</v>
      </c>
      <c r="B36" s="26" t="s">
        <v>209</v>
      </c>
      <c r="C36" s="27">
        <f t="shared" si="0"/>
        <v>11.9</v>
      </c>
      <c r="D36" s="27"/>
      <c r="E36" s="27">
        <v>11.9</v>
      </c>
    </row>
    <row r="37" spans="1:5" ht="12.75" customHeight="1">
      <c r="A37" s="26" t="s">
        <v>210</v>
      </c>
      <c r="B37" s="26" t="s">
        <v>211</v>
      </c>
      <c r="C37" s="27">
        <f t="shared" si="0"/>
        <v>1.2</v>
      </c>
      <c r="D37" s="27"/>
      <c r="E37" s="27">
        <v>1.2</v>
      </c>
    </row>
    <row r="38" spans="1:5" ht="12.75" customHeight="1">
      <c r="A38" s="26" t="s">
        <v>212</v>
      </c>
      <c r="B38" s="26" t="s">
        <v>213</v>
      </c>
      <c r="C38" s="27"/>
      <c r="D38" s="27"/>
      <c r="E38" s="27"/>
    </row>
    <row r="39" spans="1:5" ht="12.75" customHeight="1">
      <c r="A39" s="26" t="s">
        <v>214</v>
      </c>
      <c r="B39" s="26" t="s">
        <v>215</v>
      </c>
      <c r="C39" s="27"/>
      <c r="D39" s="27"/>
      <c r="E39" s="27"/>
    </row>
    <row r="40" spans="1:5" ht="12.75" customHeight="1">
      <c r="A40" s="26" t="s">
        <v>216</v>
      </c>
      <c r="B40" s="26" t="s">
        <v>217</v>
      </c>
      <c r="C40" s="27"/>
      <c r="D40" s="27"/>
      <c r="E40" s="27"/>
    </row>
    <row r="41" spans="1:5" ht="12.75" customHeight="1">
      <c r="A41" s="26" t="s">
        <v>218</v>
      </c>
      <c r="B41" s="26" t="s">
        <v>219</v>
      </c>
      <c r="C41" s="27">
        <f t="shared" si="0"/>
        <v>2.5</v>
      </c>
      <c r="D41" s="27"/>
      <c r="E41" s="27">
        <v>2.5</v>
      </c>
    </row>
    <row r="42" spans="1:5" ht="12.75" customHeight="1">
      <c r="A42" s="26" t="s">
        <v>220</v>
      </c>
      <c r="B42" s="26" t="s">
        <v>221</v>
      </c>
      <c r="C42" s="27">
        <f t="shared" si="0"/>
        <v>29.9</v>
      </c>
      <c r="D42" s="27"/>
      <c r="E42" s="27">
        <v>29.9</v>
      </c>
    </row>
    <row r="43" spans="1:5" ht="12.75" customHeight="1">
      <c r="A43" s="26" t="s">
        <v>222</v>
      </c>
      <c r="B43" s="26" t="s">
        <v>223</v>
      </c>
      <c r="C43" s="27">
        <f t="shared" si="0"/>
        <v>65.599999999999994</v>
      </c>
      <c r="D43" s="27"/>
      <c r="E43" s="27">
        <v>65.599999999999994</v>
      </c>
    </row>
    <row r="44" spans="1:5" ht="12.75" customHeight="1">
      <c r="A44" s="26" t="s">
        <v>224</v>
      </c>
      <c r="B44" s="26" t="s">
        <v>225</v>
      </c>
      <c r="C44" s="27"/>
      <c r="D44" s="27"/>
      <c r="E44" s="27"/>
    </row>
    <row r="45" spans="1:5" ht="12.75" customHeight="1">
      <c r="A45" s="26" t="s">
        <v>226</v>
      </c>
      <c r="B45" s="26" t="s">
        <v>227</v>
      </c>
      <c r="C45" s="27"/>
      <c r="D45" s="27"/>
      <c r="E45" s="27"/>
    </row>
    <row r="46" spans="1:5" ht="12.75" customHeight="1">
      <c r="A46" s="26" t="s">
        <v>228</v>
      </c>
      <c r="B46" s="26" t="s">
        <v>229</v>
      </c>
      <c r="C46" s="27">
        <f t="shared" si="0"/>
        <v>101.24</v>
      </c>
      <c r="D46" s="27"/>
      <c r="E46" s="27">
        <v>101.24</v>
      </c>
    </row>
    <row r="47" spans="1:5" ht="12.75" customHeight="1">
      <c r="A47" s="26" t="s">
        <v>230</v>
      </c>
      <c r="B47" s="26" t="s">
        <v>231</v>
      </c>
      <c r="C47" s="27"/>
      <c r="D47" s="27"/>
      <c r="E47" s="27"/>
    </row>
    <row r="48" spans="1:5" ht="12.75" customHeight="1">
      <c r="A48" s="26" t="s">
        <v>232</v>
      </c>
      <c r="B48" s="26" t="s">
        <v>233</v>
      </c>
      <c r="C48" s="27">
        <f t="shared" si="0"/>
        <v>121.23</v>
      </c>
      <c r="D48" s="27"/>
      <c r="E48" s="27">
        <v>121.23</v>
      </c>
    </row>
    <row r="49" spans="1:5" ht="12.75" customHeight="1">
      <c r="A49" s="26" t="s">
        <v>234</v>
      </c>
      <c r="B49" s="26" t="s">
        <v>235</v>
      </c>
      <c r="C49" s="27">
        <f t="shared" si="0"/>
        <v>17.46</v>
      </c>
      <c r="D49" s="27">
        <f>D51</f>
        <v>17.46</v>
      </c>
      <c r="E49" s="27"/>
    </row>
    <row r="50" spans="1:5" ht="12.75" customHeight="1">
      <c r="A50" s="26" t="s">
        <v>236</v>
      </c>
      <c r="B50" s="26" t="s">
        <v>237</v>
      </c>
      <c r="C50" s="27"/>
      <c r="D50" s="27"/>
      <c r="E50" s="27"/>
    </row>
    <row r="51" spans="1:5" s="37" customFormat="1" ht="12.75" customHeight="1">
      <c r="A51" s="36" t="s">
        <v>238</v>
      </c>
      <c r="B51" s="36" t="s">
        <v>239</v>
      </c>
      <c r="C51" s="33">
        <f t="shared" si="0"/>
        <v>17.46</v>
      </c>
      <c r="D51" s="33">
        <v>17.46</v>
      </c>
      <c r="E51" s="33"/>
    </row>
    <row r="52" spans="1:5" ht="12.75" customHeight="1">
      <c r="A52" s="26" t="s">
        <v>240</v>
      </c>
      <c r="B52" s="26" t="s">
        <v>241</v>
      </c>
      <c r="C52" s="27"/>
      <c r="D52" s="27"/>
      <c r="E52" s="27"/>
    </row>
    <row r="53" spans="1:5" ht="12.75" customHeight="1">
      <c r="A53" s="26" t="s">
        <v>242</v>
      </c>
      <c r="B53" s="26" t="s">
        <v>243</v>
      </c>
      <c r="C53" s="27"/>
      <c r="D53" s="27"/>
      <c r="E53" s="27"/>
    </row>
    <row r="54" spans="1:5" ht="12.75" customHeight="1">
      <c r="A54" s="26" t="s">
        <v>244</v>
      </c>
      <c r="B54" s="26" t="s">
        <v>245</v>
      </c>
      <c r="C54" s="27"/>
      <c r="D54" s="27"/>
      <c r="E54" s="27"/>
    </row>
    <row r="55" spans="1:5" ht="12.75" customHeight="1">
      <c r="A55" s="26" t="s">
        <v>246</v>
      </c>
      <c r="B55" s="26" t="s">
        <v>247</v>
      </c>
      <c r="C55" s="27"/>
      <c r="D55" s="27"/>
      <c r="E55" s="27"/>
    </row>
    <row r="56" spans="1:5" ht="12.75" customHeight="1">
      <c r="A56" s="26" t="s">
        <v>248</v>
      </c>
      <c r="B56" s="26" t="s">
        <v>249</v>
      </c>
      <c r="C56" s="26"/>
      <c r="D56" s="26"/>
      <c r="E56" s="26"/>
    </row>
    <row r="57" spans="1:5" ht="12.75" customHeight="1">
      <c r="A57" s="26" t="s">
        <v>250</v>
      </c>
      <c r="B57" s="26" t="s">
        <v>251</v>
      </c>
      <c r="C57" s="26"/>
      <c r="D57" s="26"/>
      <c r="E57" s="26"/>
    </row>
    <row r="58" spans="1:5" ht="12.75" customHeight="1">
      <c r="A58" s="26" t="s">
        <v>252</v>
      </c>
      <c r="B58" s="26" t="s">
        <v>253</v>
      </c>
      <c r="C58" s="26"/>
      <c r="D58" s="26"/>
      <c r="E58" s="26"/>
    </row>
    <row r="59" spans="1:5" ht="12.75" customHeight="1">
      <c r="A59" s="26" t="s">
        <v>254</v>
      </c>
      <c r="B59" s="26" t="s">
        <v>255</v>
      </c>
      <c r="C59" s="26"/>
      <c r="D59" s="26"/>
      <c r="E59" s="26"/>
    </row>
    <row r="60" spans="1:5" ht="12.75" customHeight="1">
      <c r="A60" s="26" t="s">
        <v>256</v>
      </c>
      <c r="B60" s="26" t="s">
        <v>257</v>
      </c>
      <c r="C60" s="26"/>
      <c r="D60" s="26"/>
      <c r="E60" s="26"/>
    </row>
  </sheetData>
  <mergeCells count="1">
    <mergeCell ref="A1:E2"/>
  </mergeCells>
  <phoneticPr fontId="14" type="noConversion"/>
  <printOptions horizontalCentered="1"/>
  <pageMargins left="0.31496062992126" right="0.31496062992126" top="0.35433070866141703" bottom="0.35433070866141703" header="0.31496062992126" footer="0.31496062992126"/>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8"/>
  <sheetViews>
    <sheetView workbookViewId="0">
      <selection sqref="A1:G2"/>
    </sheetView>
  </sheetViews>
  <sheetFormatPr defaultColWidth="8.75" defaultRowHeight="13.5"/>
  <cols>
    <col min="1" max="1" width="31.125" style="2" customWidth="1"/>
    <col min="2" max="2" width="14.5" style="2" customWidth="1"/>
    <col min="3" max="3" width="15" style="2" customWidth="1"/>
    <col min="4" max="4" width="21.375" style="2" customWidth="1"/>
    <col min="5" max="5" width="14.5" style="2" customWidth="1"/>
    <col min="6" max="6" width="16.125" style="2" customWidth="1"/>
    <col min="7" max="7" width="17.125" style="2" customWidth="1"/>
    <col min="8" max="32" width="9" style="2" customWidth="1"/>
    <col min="33" max="256" width="8.75" style="2"/>
    <col min="257" max="257" width="26.5" style="2" customWidth="1"/>
    <col min="258" max="258" width="14.5" style="2" customWidth="1"/>
    <col min="259" max="259" width="15" style="2" customWidth="1"/>
    <col min="260" max="260" width="21.375" style="2" customWidth="1"/>
    <col min="261" max="261" width="14.5" style="2" customWidth="1"/>
    <col min="262" max="262" width="16.125" style="2" customWidth="1"/>
    <col min="263" max="263" width="17.125" style="2" customWidth="1"/>
    <col min="264" max="288" width="9" style="2" customWidth="1"/>
    <col min="289" max="512" width="8.75" style="2"/>
    <col min="513" max="513" width="26.5" style="2" customWidth="1"/>
    <col min="514" max="514" width="14.5" style="2" customWidth="1"/>
    <col min="515" max="515" width="15" style="2" customWidth="1"/>
    <col min="516" max="516" width="21.375" style="2" customWidth="1"/>
    <col min="517" max="517" width="14.5" style="2" customWidth="1"/>
    <col min="518" max="518" width="16.125" style="2" customWidth="1"/>
    <col min="519" max="519" width="17.125" style="2" customWidth="1"/>
    <col min="520" max="544" width="9" style="2" customWidth="1"/>
    <col min="545" max="768" width="8.75" style="2"/>
    <col min="769" max="769" width="26.5" style="2" customWidth="1"/>
    <col min="770" max="770" width="14.5" style="2" customWidth="1"/>
    <col min="771" max="771" width="15" style="2" customWidth="1"/>
    <col min="772" max="772" width="21.375" style="2" customWidth="1"/>
    <col min="773" max="773" width="14.5" style="2" customWidth="1"/>
    <col min="774" max="774" width="16.125" style="2" customWidth="1"/>
    <col min="775" max="775" width="17.125" style="2" customWidth="1"/>
    <col min="776" max="800" width="9" style="2" customWidth="1"/>
    <col min="801" max="1024" width="8.75" style="2"/>
    <col min="1025" max="1025" width="26.5" style="2" customWidth="1"/>
    <col min="1026" max="1026" width="14.5" style="2" customWidth="1"/>
    <col min="1027" max="1027" width="15" style="2" customWidth="1"/>
    <col min="1028" max="1028" width="21.375" style="2" customWidth="1"/>
    <col min="1029" max="1029" width="14.5" style="2" customWidth="1"/>
    <col min="1030" max="1030" width="16.125" style="2" customWidth="1"/>
    <col min="1031" max="1031" width="17.125" style="2" customWidth="1"/>
    <col min="1032" max="1056" width="9" style="2" customWidth="1"/>
    <col min="1057" max="1280" width="8.75" style="2"/>
    <col min="1281" max="1281" width="26.5" style="2" customWidth="1"/>
    <col min="1282" max="1282" width="14.5" style="2" customWidth="1"/>
    <col min="1283" max="1283" width="15" style="2" customWidth="1"/>
    <col min="1284" max="1284" width="21.375" style="2" customWidth="1"/>
    <col min="1285" max="1285" width="14.5" style="2" customWidth="1"/>
    <col min="1286" max="1286" width="16.125" style="2" customWidth="1"/>
    <col min="1287" max="1287" width="17.125" style="2" customWidth="1"/>
    <col min="1288" max="1312" width="9" style="2" customWidth="1"/>
    <col min="1313" max="1536" width="8.75" style="2"/>
    <col min="1537" max="1537" width="26.5" style="2" customWidth="1"/>
    <col min="1538" max="1538" width="14.5" style="2" customWidth="1"/>
    <col min="1539" max="1539" width="15" style="2" customWidth="1"/>
    <col min="1540" max="1540" width="21.375" style="2" customWidth="1"/>
    <col min="1541" max="1541" width="14.5" style="2" customWidth="1"/>
    <col min="1542" max="1542" width="16.125" style="2" customWidth="1"/>
    <col min="1543" max="1543" width="17.125" style="2" customWidth="1"/>
    <col min="1544" max="1568" width="9" style="2" customWidth="1"/>
    <col min="1569" max="1792" width="8.75" style="2"/>
    <col min="1793" max="1793" width="26.5" style="2" customWidth="1"/>
    <col min="1794" max="1794" width="14.5" style="2" customWidth="1"/>
    <col min="1795" max="1795" width="15" style="2" customWidth="1"/>
    <col min="1796" max="1796" width="21.375" style="2" customWidth="1"/>
    <col min="1797" max="1797" width="14.5" style="2" customWidth="1"/>
    <col min="1798" max="1798" width="16.125" style="2" customWidth="1"/>
    <col min="1799" max="1799" width="17.125" style="2" customWidth="1"/>
    <col min="1800" max="1824" width="9" style="2" customWidth="1"/>
    <col min="1825" max="2048" width="8.75" style="2"/>
    <col min="2049" max="2049" width="26.5" style="2" customWidth="1"/>
    <col min="2050" max="2050" width="14.5" style="2" customWidth="1"/>
    <col min="2051" max="2051" width="15" style="2" customWidth="1"/>
    <col min="2052" max="2052" width="21.375" style="2" customWidth="1"/>
    <col min="2053" max="2053" width="14.5" style="2" customWidth="1"/>
    <col min="2054" max="2054" width="16.125" style="2" customWidth="1"/>
    <col min="2055" max="2055" width="17.125" style="2" customWidth="1"/>
    <col min="2056" max="2080" width="9" style="2" customWidth="1"/>
    <col min="2081" max="2304" width="8.75" style="2"/>
    <col min="2305" max="2305" width="26.5" style="2" customWidth="1"/>
    <col min="2306" max="2306" width="14.5" style="2" customWidth="1"/>
    <col min="2307" max="2307" width="15" style="2" customWidth="1"/>
    <col min="2308" max="2308" width="21.375" style="2" customWidth="1"/>
    <col min="2309" max="2309" width="14.5" style="2" customWidth="1"/>
    <col min="2310" max="2310" width="16.125" style="2" customWidth="1"/>
    <col min="2311" max="2311" width="17.125" style="2" customWidth="1"/>
    <col min="2312" max="2336" width="9" style="2" customWidth="1"/>
    <col min="2337" max="2560" width="8.75" style="2"/>
    <col min="2561" max="2561" width="26.5" style="2" customWidth="1"/>
    <col min="2562" max="2562" width="14.5" style="2" customWidth="1"/>
    <col min="2563" max="2563" width="15" style="2" customWidth="1"/>
    <col min="2564" max="2564" width="21.375" style="2" customWidth="1"/>
    <col min="2565" max="2565" width="14.5" style="2" customWidth="1"/>
    <col min="2566" max="2566" width="16.125" style="2" customWidth="1"/>
    <col min="2567" max="2567" width="17.125" style="2" customWidth="1"/>
    <col min="2568" max="2592" width="9" style="2" customWidth="1"/>
    <col min="2593" max="2816" width="8.75" style="2"/>
    <col min="2817" max="2817" width="26.5" style="2" customWidth="1"/>
    <col min="2818" max="2818" width="14.5" style="2" customWidth="1"/>
    <col min="2819" max="2819" width="15" style="2" customWidth="1"/>
    <col min="2820" max="2820" width="21.375" style="2" customWidth="1"/>
    <col min="2821" max="2821" width="14.5" style="2" customWidth="1"/>
    <col min="2822" max="2822" width="16.125" style="2" customWidth="1"/>
    <col min="2823" max="2823" width="17.125" style="2" customWidth="1"/>
    <col min="2824" max="2848" width="9" style="2" customWidth="1"/>
    <col min="2849" max="3072" width="8.75" style="2"/>
    <col min="3073" max="3073" width="26.5" style="2" customWidth="1"/>
    <col min="3074" max="3074" width="14.5" style="2" customWidth="1"/>
    <col min="3075" max="3075" width="15" style="2" customWidth="1"/>
    <col min="3076" max="3076" width="21.375" style="2" customWidth="1"/>
    <col min="3077" max="3077" width="14.5" style="2" customWidth="1"/>
    <col min="3078" max="3078" width="16.125" style="2" customWidth="1"/>
    <col min="3079" max="3079" width="17.125" style="2" customWidth="1"/>
    <col min="3080" max="3104" width="9" style="2" customWidth="1"/>
    <col min="3105" max="3328" width="8.75" style="2"/>
    <col min="3329" max="3329" width="26.5" style="2" customWidth="1"/>
    <col min="3330" max="3330" width="14.5" style="2" customWidth="1"/>
    <col min="3331" max="3331" width="15" style="2" customWidth="1"/>
    <col min="3332" max="3332" width="21.375" style="2" customWidth="1"/>
    <col min="3333" max="3333" width="14.5" style="2" customWidth="1"/>
    <col min="3334" max="3334" width="16.125" style="2" customWidth="1"/>
    <col min="3335" max="3335" width="17.125" style="2" customWidth="1"/>
    <col min="3336" max="3360" width="9" style="2" customWidth="1"/>
    <col min="3361" max="3584" width="8.75" style="2"/>
    <col min="3585" max="3585" width="26.5" style="2" customWidth="1"/>
    <col min="3586" max="3586" width="14.5" style="2" customWidth="1"/>
    <col min="3587" max="3587" width="15" style="2" customWidth="1"/>
    <col min="3588" max="3588" width="21.375" style="2" customWidth="1"/>
    <col min="3589" max="3589" width="14.5" style="2" customWidth="1"/>
    <col min="3590" max="3590" width="16.125" style="2" customWidth="1"/>
    <col min="3591" max="3591" width="17.125" style="2" customWidth="1"/>
    <col min="3592" max="3616" width="9" style="2" customWidth="1"/>
    <col min="3617" max="3840" width="8.75" style="2"/>
    <col min="3841" max="3841" width="26.5" style="2" customWidth="1"/>
    <col min="3842" max="3842" width="14.5" style="2" customWidth="1"/>
    <col min="3843" max="3843" width="15" style="2" customWidth="1"/>
    <col min="3844" max="3844" width="21.375" style="2" customWidth="1"/>
    <col min="3845" max="3845" width="14.5" style="2" customWidth="1"/>
    <col min="3846" max="3846" width="16.125" style="2" customWidth="1"/>
    <col min="3847" max="3847" width="17.125" style="2" customWidth="1"/>
    <col min="3848" max="3872" width="9" style="2" customWidth="1"/>
    <col min="3873" max="4096" width="8.75" style="2"/>
    <col min="4097" max="4097" width="26.5" style="2" customWidth="1"/>
    <col min="4098" max="4098" width="14.5" style="2" customWidth="1"/>
    <col min="4099" max="4099" width="15" style="2" customWidth="1"/>
    <col min="4100" max="4100" width="21.375" style="2" customWidth="1"/>
    <col min="4101" max="4101" width="14.5" style="2" customWidth="1"/>
    <col min="4102" max="4102" width="16.125" style="2" customWidth="1"/>
    <col min="4103" max="4103" width="17.125" style="2" customWidth="1"/>
    <col min="4104" max="4128" width="9" style="2" customWidth="1"/>
    <col min="4129" max="4352" width="8.75" style="2"/>
    <col min="4353" max="4353" width="26.5" style="2" customWidth="1"/>
    <col min="4354" max="4354" width="14.5" style="2" customWidth="1"/>
    <col min="4355" max="4355" width="15" style="2" customWidth="1"/>
    <col min="4356" max="4356" width="21.375" style="2" customWidth="1"/>
    <col min="4357" max="4357" width="14.5" style="2" customWidth="1"/>
    <col min="4358" max="4358" width="16.125" style="2" customWidth="1"/>
    <col min="4359" max="4359" width="17.125" style="2" customWidth="1"/>
    <col min="4360" max="4384" width="9" style="2" customWidth="1"/>
    <col min="4385" max="4608" width="8.75" style="2"/>
    <col min="4609" max="4609" width="26.5" style="2" customWidth="1"/>
    <col min="4610" max="4610" width="14.5" style="2" customWidth="1"/>
    <col min="4611" max="4611" width="15" style="2" customWidth="1"/>
    <col min="4612" max="4612" width="21.375" style="2" customWidth="1"/>
    <col min="4613" max="4613" width="14.5" style="2" customWidth="1"/>
    <col min="4614" max="4614" width="16.125" style="2" customWidth="1"/>
    <col min="4615" max="4615" width="17.125" style="2" customWidth="1"/>
    <col min="4616" max="4640" width="9" style="2" customWidth="1"/>
    <col min="4641" max="4864" width="8.75" style="2"/>
    <col min="4865" max="4865" width="26.5" style="2" customWidth="1"/>
    <col min="4866" max="4866" width="14.5" style="2" customWidth="1"/>
    <col min="4867" max="4867" width="15" style="2" customWidth="1"/>
    <col min="4868" max="4868" width="21.375" style="2" customWidth="1"/>
    <col min="4869" max="4869" width="14.5" style="2" customWidth="1"/>
    <col min="4870" max="4870" width="16.125" style="2" customWidth="1"/>
    <col min="4871" max="4871" width="17.125" style="2" customWidth="1"/>
    <col min="4872" max="4896" width="9" style="2" customWidth="1"/>
    <col min="4897" max="5120" width="8.75" style="2"/>
    <col min="5121" max="5121" width="26.5" style="2" customWidth="1"/>
    <col min="5122" max="5122" width="14.5" style="2" customWidth="1"/>
    <col min="5123" max="5123" width="15" style="2" customWidth="1"/>
    <col min="5124" max="5124" width="21.375" style="2" customWidth="1"/>
    <col min="5125" max="5125" width="14.5" style="2" customWidth="1"/>
    <col min="5126" max="5126" width="16.125" style="2" customWidth="1"/>
    <col min="5127" max="5127" width="17.125" style="2" customWidth="1"/>
    <col min="5128" max="5152" width="9" style="2" customWidth="1"/>
    <col min="5153" max="5376" width="8.75" style="2"/>
    <col min="5377" max="5377" width="26.5" style="2" customWidth="1"/>
    <col min="5378" max="5378" width="14.5" style="2" customWidth="1"/>
    <col min="5379" max="5379" width="15" style="2" customWidth="1"/>
    <col min="5380" max="5380" width="21.375" style="2" customWidth="1"/>
    <col min="5381" max="5381" width="14.5" style="2" customWidth="1"/>
    <col min="5382" max="5382" width="16.125" style="2" customWidth="1"/>
    <col min="5383" max="5383" width="17.125" style="2" customWidth="1"/>
    <col min="5384" max="5408" width="9" style="2" customWidth="1"/>
    <col min="5409" max="5632" width="8.75" style="2"/>
    <col min="5633" max="5633" width="26.5" style="2" customWidth="1"/>
    <col min="5634" max="5634" width="14.5" style="2" customWidth="1"/>
    <col min="5635" max="5635" width="15" style="2" customWidth="1"/>
    <col min="5636" max="5636" width="21.375" style="2" customWidth="1"/>
    <col min="5637" max="5637" width="14.5" style="2" customWidth="1"/>
    <col min="5638" max="5638" width="16.125" style="2" customWidth="1"/>
    <col min="5639" max="5639" width="17.125" style="2" customWidth="1"/>
    <col min="5640" max="5664" width="9" style="2" customWidth="1"/>
    <col min="5665" max="5888" width="8.75" style="2"/>
    <col min="5889" max="5889" width="26.5" style="2" customWidth="1"/>
    <col min="5890" max="5890" width="14.5" style="2" customWidth="1"/>
    <col min="5891" max="5891" width="15" style="2" customWidth="1"/>
    <col min="5892" max="5892" width="21.375" style="2" customWidth="1"/>
    <col min="5893" max="5893" width="14.5" style="2" customWidth="1"/>
    <col min="5894" max="5894" width="16.125" style="2" customWidth="1"/>
    <col min="5895" max="5895" width="17.125" style="2" customWidth="1"/>
    <col min="5896" max="5920" width="9" style="2" customWidth="1"/>
    <col min="5921" max="6144" width="8.75" style="2"/>
    <col min="6145" max="6145" width="26.5" style="2" customWidth="1"/>
    <col min="6146" max="6146" width="14.5" style="2" customWidth="1"/>
    <col min="6147" max="6147" width="15" style="2" customWidth="1"/>
    <col min="6148" max="6148" width="21.375" style="2" customWidth="1"/>
    <col min="6149" max="6149" width="14.5" style="2" customWidth="1"/>
    <col min="6150" max="6150" width="16.125" style="2" customWidth="1"/>
    <col min="6151" max="6151" width="17.125" style="2" customWidth="1"/>
    <col min="6152" max="6176" width="9" style="2" customWidth="1"/>
    <col min="6177" max="6400" width="8.75" style="2"/>
    <col min="6401" max="6401" width="26.5" style="2" customWidth="1"/>
    <col min="6402" max="6402" width="14.5" style="2" customWidth="1"/>
    <col min="6403" max="6403" width="15" style="2" customWidth="1"/>
    <col min="6404" max="6404" width="21.375" style="2" customWidth="1"/>
    <col min="6405" max="6405" width="14.5" style="2" customWidth="1"/>
    <col min="6406" max="6406" width="16.125" style="2" customWidth="1"/>
    <col min="6407" max="6407" width="17.125" style="2" customWidth="1"/>
    <col min="6408" max="6432" width="9" style="2" customWidth="1"/>
    <col min="6433" max="6656" width="8.75" style="2"/>
    <col min="6657" max="6657" width="26.5" style="2" customWidth="1"/>
    <col min="6658" max="6658" width="14.5" style="2" customWidth="1"/>
    <col min="6659" max="6659" width="15" style="2" customWidth="1"/>
    <col min="6660" max="6660" width="21.375" style="2" customWidth="1"/>
    <col min="6661" max="6661" width="14.5" style="2" customWidth="1"/>
    <col min="6662" max="6662" width="16.125" style="2" customWidth="1"/>
    <col min="6663" max="6663" width="17.125" style="2" customWidth="1"/>
    <col min="6664" max="6688" width="9" style="2" customWidth="1"/>
    <col min="6689" max="6912" width="8.75" style="2"/>
    <col min="6913" max="6913" width="26.5" style="2" customWidth="1"/>
    <col min="6914" max="6914" width="14.5" style="2" customWidth="1"/>
    <col min="6915" max="6915" width="15" style="2" customWidth="1"/>
    <col min="6916" max="6916" width="21.375" style="2" customWidth="1"/>
    <col min="6917" max="6917" width="14.5" style="2" customWidth="1"/>
    <col min="6918" max="6918" width="16.125" style="2" customWidth="1"/>
    <col min="6919" max="6919" width="17.125" style="2" customWidth="1"/>
    <col min="6920" max="6944" width="9" style="2" customWidth="1"/>
    <col min="6945" max="7168" width="8.75" style="2"/>
    <col min="7169" max="7169" width="26.5" style="2" customWidth="1"/>
    <col min="7170" max="7170" width="14.5" style="2" customWidth="1"/>
    <col min="7171" max="7171" width="15" style="2" customWidth="1"/>
    <col min="7172" max="7172" width="21.375" style="2" customWidth="1"/>
    <col min="7173" max="7173" width="14.5" style="2" customWidth="1"/>
    <col min="7174" max="7174" width="16.125" style="2" customWidth="1"/>
    <col min="7175" max="7175" width="17.125" style="2" customWidth="1"/>
    <col min="7176" max="7200" width="9" style="2" customWidth="1"/>
    <col min="7201" max="7424" width="8.75" style="2"/>
    <col min="7425" max="7425" width="26.5" style="2" customWidth="1"/>
    <col min="7426" max="7426" width="14.5" style="2" customWidth="1"/>
    <col min="7427" max="7427" width="15" style="2" customWidth="1"/>
    <col min="7428" max="7428" width="21.375" style="2" customWidth="1"/>
    <col min="7429" max="7429" width="14.5" style="2" customWidth="1"/>
    <col min="7430" max="7430" width="16.125" style="2" customWidth="1"/>
    <col min="7431" max="7431" width="17.125" style="2" customWidth="1"/>
    <col min="7432" max="7456" width="9" style="2" customWidth="1"/>
    <col min="7457" max="7680" width="8.75" style="2"/>
    <col min="7681" max="7681" width="26.5" style="2" customWidth="1"/>
    <col min="7682" max="7682" width="14.5" style="2" customWidth="1"/>
    <col min="7683" max="7683" width="15" style="2" customWidth="1"/>
    <col min="7684" max="7684" width="21.375" style="2" customWidth="1"/>
    <col min="7685" max="7685" width="14.5" style="2" customWidth="1"/>
    <col min="7686" max="7686" width="16.125" style="2" customWidth="1"/>
    <col min="7687" max="7687" width="17.125" style="2" customWidth="1"/>
    <col min="7688" max="7712" width="9" style="2" customWidth="1"/>
    <col min="7713" max="7936" width="8.75" style="2"/>
    <col min="7937" max="7937" width="26.5" style="2" customWidth="1"/>
    <col min="7938" max="7938" width="14.5" style="2" customWidth="1"/>
    <col min="7939" max="7939" width="15" style="2" customWidth="1"/>
    <col min="7940" max="7940" width="21.375" style="2" customWidth="1"/>
    <col min="7941" max="7941" width="14.5" style="2" customWidth="1"/>
    <col min="7942" max="7942" width="16.125" style="2" customWidth="1"/>
    <col min="7943" max="7943" width="17.125" style="2" customWidth="1"/>
    <col min="7944" max="7968" width="9" style="2" customWidth="1"/>
    <col min="7969" max="8192" width="8.75" style="2"/>
    <col min="8193" max="8193" width="26.5" style="2" customWidth="1"/>
    <col min="8194" max="8194" width="14.5" style="2" customWidth="1"/>
    <col min="8195" max="8195" width="15" style="2" customWidth="1"/>
    <col min="8196" max="8196" width="21.375" style="2" customWidth="1"/>
    <col min="8197" max="8197" width="14.5" style="2" customWidth="1"/>
    <col min="8198" max="8198" width="16.125" style="2" customWidth="1"/>
    <col min="8199" max="8199" width="17.125" style="2" customWidth="1"/>
    <col min="8200" max="8224" width="9" style="2" customWidth="1"/>
    <col min="8225" max="8448" width="8.75" style="2"/>
    <col min="8449" max="8449" width="26.5" style="2" customWidth="1"/>
    <col min="8450" max="8450" width="14.5" style="2" customWidth="1"/>
    <col min="8451" max="8451" width="15" style="2" customWidth="1"/>
    <col min="8452" max="8452" width="21.375" style="2" customWidth="1"/>
    <col min="8453" max="8453" width="14.5" style="2" customWidth="1"/>
    <col min="8454" max="8454" width="16.125" style="2" customWidth="1"/>
    <col min="8455" max="8455" width="17.125" style="2" customWidth="1"/>
    <col min="8456" max="8480" width="9" style="2" customWidth="1"/>
    <col min="8481" max="8704" width="8.75" style="2"/>
    <col min="8705" max="8705" width="26.5" style="2" customWidth="1"/>
    <col min="8706" max="8706" width="14.5" style="2" customWidth="1"/>
    <col min="8707" max="8707" width="15" style="2" customWidth="1"/>
    <col min="8708" max="8708" width="21.375" style="2" customWidth="1"/>
    <col min="8709" max="8709" width="14.5" style="2" customWidth="1"/>
    <col min="8710" max="8710" width="16.125" style="2" customWidth="1"/>
    <col min="8711" max="8711" width="17.125" style="2" customWidth="1"/>
    <col min="8712" max="8736" width="9" style="2" customWidth="1"/>
    <col min="8737" max="8960" width="8.75" style="2"/>
    <col min="8961" max="8961" width="26.5" style="2" customWidth="1"/>
    <col min="8962" max="8962" width="14.5" style="2" customWidth="1"/>
    <col min="8963" max="8963" width="15" style="2" customWidth="1"/>
    <col min="8964" max="8964" width="21.375" style="2" customWidth="1"/>
    <col min="8965" max="8965" width="14.5" style="2" customWidth="1"/>
    <col min="8966" max="8966" width="16.125" style="2" customWidth="1"/>
    <col min="8967" max="8967" width="17.125" style="2" customWidth="1"/>
    <col min="8968" max="8992" width="9" style="2" customWidth="1"/>
    <col min="8993" max="9216" width="8.75" style="2"/>
    <col min="9217" max="9217" width="26.5" style="2" customWidth="1"/>
    <col min="9218" max="9218" width="14.5" style="2" customWidth="1"/>
    <col min="9219" max="9219" width="15" style="2" customWidth="1"/>
    <col min="9220" max="9220" width="21.375" style="2" customWidth="1"/>
    <col min="9221" max="9221" width="14.5" style="2" customWidth="1"/>
    <col min="9222" max="9222" width="16.125" style="2" customWidth="1"/>
    <col min="9223" max="9223" width="17.125" style="2" customWidth="1"/>
    <col min="9224" max="9248" width="9" style="2" customWidth="1"/>
    <col min="9249" max="9472" width="8.75" style="2"/>
    <col min="9473" max="9473" width="26.5" style="2" customWidth="1"/>
    <col min="9474" max="9474" width="14.5" style="2" customWidth="1"/>
    <col min="9475" max="9475" width="15" style="2" customWidth="1"/>
    <col min="9476" max="9476" width="21.375" style="2" customWidth="1"/>
    <col min="9477" max="9477" width="14.5" style="2" customWidth="1"/>
    <col min="9478" max="9478" width="16.125" style="2" customWidth="1"/>
    <col min="9479" max="9479" width="17.125" style="2" customWidth="1"/>
    <col min="9480" max="9504" width="9" style="2" customWidth="1"/>
    <col min="9505" max="9728" width="8.75" style="2"/>
    <col min="9729" max="9729" width="26.5" style="2" customWidth="1"/>
    <col min="9730" max="9730" width="14.5" style="2" customWidth="1"/>
    <col min="9731" max="9731" width="15" style="2" customWidth="1"/>
    <col min="9732" max="9732" width="21.375" style="2" customWidth="1"/>
    <col min="9733" max="9733" width="14.5" style="2" customWidth="1"/>
    <col min="9734" max="9734" width="16.125" style="2" customWidth="1"/>
    <col min="9735" max="9735" width="17.125" style="2" customWidth="1"/>
    <col min="9736" max="9760" width="9" style="2" customWidth="1"/>
    <col min="9761" max="9984" width="8.75" style="2"/>
    <col min="9985" max="9985" width="26.5" style="2" customWidth="1"/>
    <col min="9986" max="9986" width="14.5" style="2" customWidth="1"/>
    <col min="9987" max="9987" width="15" style="2" customWidth="1"/>
    <col min="9988" max="9988" width="21.375" style="2" customWidth="1"/>
    <col min="9989" max="9989" width="14.5" style="2" customWidth="1"/>
    <col min="9990" max="9990" width="16.125" style="2" customWidth="1"/>
    <col min="9991" max="9991" width="17.125" style="2" customWidth="1"/>
    <col min="9992" max="10016" width="9" style="2" customWidth="1"/>
    <col min="10017" max="10240" width="8.75" style="2"/>
    <col min="10241" max="10241" width="26.5" style="2" customWidth="1"/>
    <col min="10242" max="10242" width="14.5" style="2" customWidth="1"/>
    <col min="10243" max="10243" width="15" style="2" customWidth="1"/>
    <col min="10244" max="10244" width="21.375" style="2" customWidth="1"/>
    <col min="10245" max="10245" width="14.5" style="2" customWidth="1"/>
    <col min="10246" max="10246" width="16.125" style="2" customWidth="1"/>
    <col min="10247" max="10247" width="17.125" style="2" customWidth="1"/>
    <col min="10248" max="10272" width="9" style="2" customWidth="1"/>
    <col min="10273" max="10496" width="8.75" style="2"/>
    <col min="10497" max="10497" width="26.5" style="2" customWidth="1"/>
    <col min="10498" max="10498" width="14.5" style="2" customWidth="1"/>
    <col min="10499" max="10499" width="15" style="2" customWidth="1"/>
    <col min="10500" max="10500" width="21.375" style="2" customWidth="1"/>
    <col min="10501" max="10501" width="14.5" style="2" customWidth="1"/>
    <col min="10502" max="10502" width="16.125" style="2" customWidth="1"/>
    <col min="10503" max="10503" width="17.125" style="2" customWidth="1"/>
    <col min="10504" max="10528" width="9" style="2" customWidth="1"/>
    <col min="10529" max="10752" width="8.75" style="2"/>
    <col min="10753" max="10753" width="26.5" style="2" customWidth="1"/>
    <col min="10754" max="10754" width="14.5" style="2" customWidth="1"/>
    <col min="10755" max="10755" width="15" style="2" customWidth="1"/>
    <col min="10756" max="10756" width="21.375" style="2" customWidth="1"/>
    <col min="10757" max="10757" width="14.5" style="2" customWidth="1"/>
    <col min="10758" max="10758" width="16.125" style="2" customWidth="1"/>
    <col min="10759" max="10759" width="17.125" style="2" customWidth="1"/>
    <col min="10760" max="10784" width="9" style="2" customWidth="1"/>
    <col min="10785" max="11008" width="8.75" style="2"/>
    <col min="11009" max="11009" width="26.5" style="2" customWidth="1"/>
    <col min="11010" max="11010" width="14.5" style="2" customWidth="1"/>
    <col min="11011" max="11011" width="15" style="2" customWidth="1"/>
    <col min="11012" max="11012" width="21.375" style="2" customWidth="1"/>
    <col min="11013" max="11013" width="14.5" style="2" customWidth="1"/>
    <col min="11014" max="11014" width="16.125" style="2" customWidth="1"/>
    <col min="11015" max="11015" width="17.125" style="2" customWidth="1"/>
    <col min="11016" max="11040" width="9" style="2" customWidth="1"/>
    <col min="11041" max="11264" width="8.75" style="2"/>
    <col min="11265" max="11265" width="26.5" style="2" customWidth="1"/>
    <col min="11266" max="11266" width="14.5" style="2" customWidth="1"/>
    <col min="11267" max="11267" width="15" style="2" customWidth="1"/>
    <col min="11268" max="11268" width="21.375" style="2" customWidth="1"/>
    <col min="11269" max="11269" width="14.5" style="2" customWidth="1"/>
    <col min="11270" max="11270" width="16.125" style="2" customWidth="1"/>
    <col min="11271" max="11271" width="17.125" style="2" customWidth="1"/>
    <col min="11272" max="11296" width="9" style="2" customWidth="1"/>
    <col min="11297" max="11520" width="8.75" style="2"/>
    <col min="11521" max="11521" width="26.5" style="2" customWidth="1"/>
    <col min="11522" max="11522" width="14.5" style="2" customWidth="1"/>
    <col min="11523" max="11523" width="15" style="2" customWidth="1"/>
    <col min="11524" max="11524" width="21.375" style="2" customWidth="1"/>
    <col min="11525" max="11525" width="14.5" style="2" customWidth="1"/>
    <col min="11526" max="11526" width="16.125" style="2" customWidth="1"/>
    <col min="11527" max="11527" width="17.125" style="2" customWidth="1"/>
    <col min="11528" max="11552" width="9" style="2" customWidth="1"/>
    <col min="11553" max="11776" width="8.75" style="2"/>
    <col min="11777" max="11777" width="26.5" style="2" customWidth="1"/>
    <col min="11778" max="11778" width="14.5" style="2" customWidth="1"/>
    <col min="11779" max="11779" width="15" style="2" customWidth="1"/>
    <col min="11780" max="11780" width="21.375" style="2" customWidth="1"/>
    <col min="11781" max="11781" width="14.5" style="2" customWidth="1"/>
    <col min="11782" max="11782" width="16.125" style="2" customWidth="1"/>
    <col min="11783" max="11783" width="17.125" style="2" customWidth="1"/>
    <col min="11784" max="11808" width="9" style="2" customWidth="1"/>
    <col min="11809" max="12032" width="8.75" style="2"/>
    <col min="12033" max="12033" width="26.5" style="2" customWidth="1"/>
    <col min="12034" max="12034" width="14.5" style="2" customWidth="1"/>
    <col min="12035" max="12035" width="15" style="2" customWidth="1"/>
    <col min="12036" max="12036" width="21.375" style="2" customWidth="1"/>
    <col min="12037" max="12037" width="14.5" style="2" customWidth="1"/>
    <col min="12038" max="12038" width="16.125" style="2" customWidth="1"/>
    <col min="12039" max="12039" width="17.125" style="2" customWidth="1"/>
    <col min="12040" max="12064" width="9" style="2" customWidth="1"/>
    <col min="12065" max="12288" width="8.75" style="2"/>
    <col min="12289" max="12289" width="26.5" style="2" customWidth="1"/>
    <col min="12290" max="12290" width="14.5" style="2" customWidth="1"/>
    <col min="12291" max="12291" width="15" style="2" customWidth="1"/>
    <col min="12292" max="12292" width="21.375" style="2" customWidth="1"/>
    <col min="12293" max="12293" width="14.5" style="2" customWidth="1"/>
    <col min="12294" max="12294" width="16.125" style="2" customWidth="1"/>
    <col min="12295" max="12295" width="17.125" style="2" customWidth="1"/>
    <col min="12296" max="12320" width="9" style="2" customWidth="1"/>
    <col min="12321" max="12544" width="8.75" style="2"/>
    <col min="12545" max="12545" width="26.5" style="2" customWidth="1"/>
    <col min="12546" max="12546" width="14.5" style="2" customWidth="1"/>
    <col min="12547" max="12547" width="15" style="2" customWidth="1"/>
    <col min="12548" max="12548" width="21.375" style="2" customWidth="1"/>
    <col min="12549" max="12549" width="14.5" style="2" customWidth="1"/>
    <col min="12550" max="12550" width="16.125" style="2" customWidth="1"/>
    <col min="12551" max="12551" width="17.125" style="2" customWidth="1"/>
    <col min="12552" max="12576" width="9" style="2" customWidth="1"/>
    <col min="12577" max="12800" width="8.75" style="2"/>
    <col min="12801" max="12801" width="26.5" style="2" customWidth="1"/>
    <col min="12802" max="12802" width="14.5" style="2" customWidth="1"/>
    <col min="12803" max="12803" width="15" style="2" customWidth="1"/>
    <col min="12804" max="12804" width="21.375" style="2" customWidth="1"/>
    <col min="12805" max="12805" width="14.5" style="2" customWidth="1"/>
    <col min="12806" max="12806" width="16.125" style="2" customWidth="1"/>
    <col min="12807" max="12807" width="17.125" style="2" customWidth="1"/>
    <col min="12808" max="12832" width="9" style="2" customWidth="1"/>
    <col min="12833" max="13056" width="8.75" style="2"/>
    <col min="13057" max="13057" width="26.5" style="2" customWidth="1"/>
    <col min="13058" max="13058" width="14.5" style="2" customWidth="1"/>
    <col min="13059" max="13059" width="15" style="2" customWidth="1"/>
    <col min="13060" max="13060" width="21.375" style="2" customWidth="1"/>
    <col min="13061" max="13061" width="14.5" style="2" customWidth="1"/>
    <col min="13062" max="13062" width="16.125" style="2" customWidth="1"/>
    <col min="13063" max="13063" width="17.125" style="2" customWidth="1"/>
    <col min="13064" max="13088" width="9" style="2" customWidth="1"/>
    <col min="13089" max="13312" width="8.75" style="2"/>
    <col min="13313" max="13313" width="26.5" style="2" customWidth="1"/>
    <col min="13314" max="13314" width="14.5" style="2" customWidth="1"/>
    <col min="13315" max="13315" width="15" style="2" customWidth="1"/>
    <col min="13316" max="13316" width="21.375" style="2" customWidth="1"/>
    <col min="13317" max="13317" width="14.5" style="2" customWidth="1"/>
    <col min="13318" max="13318" width="16.125" style="2" customWidth="1"/>
    <col min="13319" max="13319" width="17.125" style="2" customWidth="1"/>
    <col min="13320" max="13344" width="9" style="2" customWidth="1"/>
    <col min="13345" max="13568" width="8.75" style="2"/>
    <col min="13569" max="13569" width="26.5" style="2" customWidth="1"/>
    <col min="13570" max="13570" width="14.5" style="2" customWidth="1"/>
    <col min="13571" max="13571" width="15" style="2" customWidth="1"/>
    <col min="13572" max="13572" width="21.375" style="2" customWidth="1"/>
    <col min="13573" max="13573" width="14.5" style="2" customWidth="1"/>
    <col min="13574" max="13574" width="16.125" style="2" customWidth="1"/>
    <col min="13575" max="13575" width="17.125" style="2" customWidth="1"/>
    <col min="13576" max="13600" width="9" style="2" customWidth="1"/>
    <col min="13601" max="13824" width="8.75" style="2"/>
    <col min="13825" max="13825" width="26.5" style="2" customWidth="1"/>
    <col min="13826" max="13826" width="14.5" style="2" customWidth="1"/>
    <col min="13827" max="13827" width="15" style="2" customWidth="1"/>
    <col min="13828" max="13828" width="21.375" style="2" customWidth="1"/>
    <col min="13829" max="13829" width="14.5" style="2" customWidth="1"/>
    <col min="13830" max="13830" width="16.125" style="2" customWidth="1"/>
    <col min="13831" max="13831" width="17.125" style="2" customWidth="1"/>
    <col min="13832" max="13856" width="9" style="2" customWidth="1"/>
    <col min="13857" max="14080" width="8.75" style="2"/>
    <col min="14081" max="14081" width="26.5" style="2" customWidth="1"/>
    <col min="14082" max="14082" width="14.5" style="2" customWidth="1"/>
    <col min="14083" max="14083" width="15" style="2" customWidth="1"/>
    <col min="14084" max="14084" width="21.375" style="2" customWidth="1"/>
    <col min="14085" max="14085" width="14.5" style="2" customWidth="1"/>
    <col min="14086" max="14086" width="16.125" style="2" customWidth="1"/>
    <col min="14087" max="14087" width="17.125" style="2" customWidth="1"/>
    <col min="14088" max="14112" width="9" style="2" customWidth="1"/>
    <col min="14113" max="14336" width="8.75" style="2"/>
    <col min="14337" max="14337" width="26.5" style="2" customWidth="1"/>
    <col min="14338" max="14338" width="14.5" style="2" customWidth="1"/>
    <col min="14339" max="14339" width="15" style="2" customWidth="1"/>
    <col min="14340" max="14340" width="21.375" style="2" customWidth="1"/>
    <col min="14341" max="14341" width="14.5" style="2" customWidth="1"/>
    <col min="14342" max="14342" width="16.125" style="2" customWidth="1"/>
    <col min="14343" max="14343" width="17.125" style="2" customWidth="1"/>
    <col min="14344" max="14368" width="9" style="2" customWidth="1"/>
    <col min="14369" max="14592" width="8.75" style="2"/>
    <col min="14593" max="14593" width="26.5" style="2" customWidth="1"/>
    <col min="14594" max="14594" width="14.5" style="2" customWidth="1"/>
    <col min="14595" max="14595" width="15" style="2" customWidth="1"/>
    <col min="14596" max="14596" width="21.375" style="2" customWidth="1"/>
    <col min="14597" max="14597" width="14.5" style="2" customWidth="1"/>
    <col min="14598" max="14598" width="16.125" style="2" customWidth="1"/>
    <col min="14599" max="14599" width="17.125" style="2" customWidth="1"/>
    <col min="14600" max="14624" width="9" style="2" customWidth="1"/>
    <col min="14625" max="14848" width="8.75" style="2"/>
    <col min="14849" max="14849" width="26.5" style="2" customWidth="1"/>
    <col min="14850" max="14850" width="14.5" style="2" customWidth="1"/>
    <col min="14851" max="14851" width="15" style="2" customWidth="1"/>
    <col min="14852" max="14852" width="21.375" style="2" customWidth="1"/>
    <col min="14853" max="14853" width="14.5" style="2" customWidth="1"/>
    <col min="14854" max="14854" width="16.125" style="2" customWidth="1"/>
    <col min="14855" max="14855" width="17.125" style="2" customWidth="1"/>
    <col min="14856" max="14880" width="9" style="2" customWidth="1"/>
    <col min="14881" max="15104" width="8.75" style="2"/>
    <col min="15105" max="15105" width="26.5" style="2" customWidth="1"/>
    <col min="15106" max="15106" width="14.5" style="2" customWidth="1"/>
    <col min="15107" max="15107" width="15" style="2" customWidth="1"/>
    <col min="15108" max="15108" width="21.375" style="2" customWidth="1"/>
    <col min="15109" max="15109" width="14.5" style="2" customWidth="1"/>
    <col min="15110" max="15110" width="16.125" style="2" customWidth="1"/>
    <col min="15111" max="15111" width="17.125" style="2" customWidth="1"/>
    <col min="15112" max="15136" width="9" style="2" customWidth="1"/>
    <col min="15137" max="15360" width="8.75" style="2"/>
    <col min="15361" max="15361" width="26.5" style="2" customWidth="1"/>
    <col min="15362" max="15362" width="14.5" style="2" customWidth="1"/>
    <col min="15363" max="15363" width="15" style="2" customWidth="1"/>
    <col min="15364" max="15364" width="21.375" style="2" customWidth="1"/>
    <col min="15365" max="15365" width="14.5" style="2" customWidth="1"/>
    <col min="15366" max="15366" width="16.125" style="2" customWidth="1"/>
    <col min="15367" max="15367" width="17.125" style="2" customWidth="1"/>
    <col min="15368" max="15392" width="9" style="2" customWidth="1"/>
    <col min="15393" max="15616" width="8.75" style="2"/>
    <col min="15617" max="15617" width="26.5" style="2" customWidth="1"/>
    <col min="15618" max="15618" width="14.5" style="2" customWidth="1"/>
    <col min="15619" max="15619" width="15" style="2" customWidth="1"/>
    <col min="15620" max="15620" width="21.375" style="2" customWidth="1"/>
    <col min="15621" max="15621" width="14.5" style="2" customWidth="1"/>
    <col min="15622" max="15622" width="16.125" style="2" customWidth="1"/>
    <col min="15623" max="15623" width="17.125" style="2" customWidth="1"/>
    <col min="15624" max="15648" width="9" style="2" customWidth="1"/>
    <col min="15649" max="15872" width="8.75" style="2"/>
    <col min="15873" max="15873" width="26.5" style="2" customWidth="1"/>
    <col min="15874" max="15874" width="14.5" style="2" customWidth="1"/>
    <col min="15875" max="15875" width="15" style="2" customWidth="1"/>
    <col min="15876" max="15876" width="21.375" style="2" customWidth="1"/>
    <col min="15877" max="15877" width="14.5" style="2" customWidth="1"/>
    <col min="15878" max="15878" width="16.125" style="2" customWidth="1"/>
    <col min="15879" max="15879" width="17.125" style="2" customWidth="1"/>
    <col min="15880" max="15904" width="9" style="2" customWidth="1"/>
    <col min="15905" max="16128" width="8.75" style="2"/>
    <col min="16129" max="16129" width="26.5" style="2" customWidth="1"/>
    <col min="16130" max="16130" width="14.5" style="2" customWidth="1"/>
    <col min="16131" max="16131" width="15" style="2" customWidth="1"/>
    <col min="16132" max="16132" width="21.375" style="2" customWidth="1"/>
    <col min="16133" max="16133" width="14.5" style="2" customWidth="1"/>
    <col min="16134" max="16134" width="16.125" style="2" customWidth="1"/>
    <col min="16135" max="16135" width="17.125" style="2" customWidth="1"/>
    <col min="16136" max="16160" width="9" style="2" customWidth="1"/>
    <col min="16161" max="16384" width="8.75" style="2"/>
  </cols>
  <sheetData>
    <row r="1" spans="1:7" ht="13.5" customHeight="1">
      <c r="A1" s="51" t="s">
        <v>781</v>
      </c>
      <c r="B1" s="51"/>
      <c r="C1" s="51"/>
      <c r="D1" s="51"/>
      <c r="E1" s="51"/>
      <c r="F1" s="51"/>
      <c r="G1" s="51"/>
    </row>
    <row r="2" spans="1:7">
      <c r="A2" s="51"/>
      <c r="B2" s="51"/>
      <c r="C2" s="51"/>
      <c r="D2" s="51"/>
      <c r="E2" s="51"/>
      <c r="F2" s="51"/>
      <c r="G2" s="51"/>
    </row>
    <row r="3" spans="1:7" ht="20.25" customHeight="1">
      <c r="A3" s="2" t="s">
        <v>773</v>
      </c>
      <c r="G3" s="2" t="s">
        <v>25</v>
      </c>
    </row>
    <row r="4" spans="1:7" s="22" customFormat="1" ht="20.25" customHeight="1">
      <c r="A4" s="48" t="s">
        <v>258</v>
      </c>
      <c r="B4" s="48" t="s">
        <v>259</v>
      </c>
      <c r="C4" s="48"/>
      <c r="D4" s="48"/>
      <c r="E4" s="48"/>
      <c r="F4" s="48"/>
      <c r="G4" s="48"/>
    </row>
    <row r="5" spans="1:7" s="22" customFormat="1" ht="33" customHeight="1">
      <c r="A5" s="48"/>
      <c r="B5" s="23" t="s">
        <v>260</v>
      </c>
      <c r="C5" s="23" t="s">
        <v>261</v>
      </c>
      <c r="D5" s="23" t="s">
        <v>262</v>
      </c>
      <c r="E5" s="23" t="s">
        <v>263</v>
      </c>
      <c r="F5" s="23" t="s">
        <v>264</v>
      </c>
      <c r="G5" s="23" t="s">
        <v>265</v>
      </c>
    </row>
    <row r="6" spans="1:7" ht="20.25" customHeight="1">
      <c r="A6" s="24" t="s">
        <v>30</v>
      </c>
      <c r="B6" s="25">
        <f>C6</f>
        <v>1.2</v>
      </c>
      <c r="C6" s="25">
        <f>C7</f>
        <v>1.2</v>
      </c>
      <c r="D6" s="32">
        <v>0</v>
      </c>
      <c r="E6" s="32">
        <v>0</v>
      </c>
      <c r="F6" s="32">
        <v>0</v>
      </c>
      <c r="G6" s="32">
        <v>0</v>
      </c>
    </row>
    <row r="7" spans="1:7" ht="20.25" customHeight="1">
      <c r="A7" s="24" t="s">
        <v>266</v>
      </c>
      <c r="B7" s="25">
        <f>C7</f>
        <v>1.2</v>
      </c>
      <c r="C7" s="25">
        <v>1.2</v>
      </c>
      <c r="D7" s="32">
        <v>0</v>
      </c>
      <c r="E7" s="32">
        <v>0</v>
      </c>
      <c r="F7" s="32">
        <v>0</v>
      </c>
      <c r="G7" s="32">
        <v>0</v>
      </c>
    </row>
    <row r="8" spans="1:7" ht="20.25" customHeight="1"/>
  </sheetData>
  <mergeCells count="3">
    <mergeCell ref="B4:G4"/>
    <mergeCell ref="A4:A5"/>
    <mergeCell ref="A1:G2"/>
  </mergeCells>
  <phoneticPr fontId="14" type="noConversion"/>
  <pageMargins left="0.70866141732283472" right="0.70866141732283472" top="0.74803149606299213" bottom="0.74803149606299213" header="0.31496062992125984" footer="0.31496062992125984"/>
  <pageSetup paperSize="9"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
  <sheetViews>
    <sheetView workbookViewId="0">
      <selection sqref="A1:G2"/>
    </sheetView>
  </sheetViews>
  <sheetFormatPr defaultColWidth="9" defaultRowHeight="13.5"/>
  <cols>
    <col min="1" max="3" width="9.875" style="2" customWidth="1"/>
    <col min="4" max="4" width="19.375" style="2" customWidth="1"/>
    <col min="5" max="5" width="16.25" style="2" customWidth="1"/>
    <col min="6" max="6" width="17.375" style="2" customWidth="1"/>
    <col min="7" max="7" width="17.125" style="2" customWidth="1"/>
    <col min="8" max="259" width="9" style="2"/>
    <col min="260" max="260" width="19.375" style="2" customWidth="1"/>
    <col min="261" max="261" width="16.25" style="2" customWidth="1"/>
    <col min="262" max="262" width="17.375" style="2" customWidth="1"/>
    <col min="263" max="263" width="17.125" style="2" customWidth="1"/>
    <col min="264" max="515" width="9" style="2"/>
    <col min="516" max="516" width="19.375" style="2" customWidth="1"/>
    <col min="517" max="517" width="16.25" style="2" customWidth="1"/>
    <col min="518" max="518" width="17.375" style="2" customWidth="1"/>
    <col min="519" max="519" width="17.125" style="2" customWidth="1"/>
    <col min="520" max="771" width="9" style="2"/>
    <col min="772" max="772" width="19.375" style="2" customWidth="1"/>
    <col min="773" max="773" width="16.25" style="2" customWidth="1"/>
    <col min="774" max="774" width="17.375" style="2" customWidth="1"/>
    <col min="775" max="775" width="17.125" style="2" customWidth="1"/>
    <col min="776" max="1027" width="9" style="2"/>
    <col min="1028" max="1028" width="19.375" style="2" customWidth="1"/>
    <col min="1029" max="1029" width="16.25" style="2" customWidth="1"/>
    <col min="1030" max="1030" width="17.375" style="2" customWidth="1"/>
    <col min="1031" max="1031" width="17.125" style="2" customWidth="1"/>
    <col min="1032" max="1283" width="9" style="2"/>
    <col min="1284" max="1284" width="19.375" style="2" customWidth="1"/>
    <col min="1285" max="1285" width="16.25" style="2" customWidth="1"/>
    <col min="1286" max="1286" width="17.375" style="2" customWidth="1"/>
    <col min="1287" max="1287" width="17.125" style="2" customWidth="1"/>
    <col min="1288" max="1539" width="9" style="2"/>
    <col min="1540" max="1540" width="19.375" style="2" customWidth="1"/>
    <col min="1541" max="1541" width="16.25" style="2" customWidth="1"/>
    <col min="1542" max="1542" width="17.375" style="2" customWidth="1"/>
    <col min="1543" max="1543" width="17.125" style="2" customWidth="1"/>
    <col min="1544" max="1795" width="9" style="2"/>
    <col min="1796" max="1796" width="19.375" style="2" customWidth="1"/>
    <col min="1797" max="1797" width="16.25" style="2" customWidth="1"/>
    <col min="1798" max="1798" width="17.375" style="2" customWidth="1"/>
    <col min="1799" max="1799" width="17.125" style="2" customWidth="1"/>
    <col min="1800" max="2051" width="9" style="2"/>
    <col min="2052" max="2052" width="19.375" style="2" customWidth="1"/>
    <col min="2053" max="2053" width="16.25" style="2" customWidth="1"/>
    <col min="2054" max="2054" width="17.375" style="2" customWidth="1"/>
    <col min="2055" max="2055" width="17.125" style="2" customWidth="1"/>
    <col min="2056" max="2307" width="9" style="2"/>
    <col min="2308" max="2308" width="19.375" style="2" customWidth="1"/>
    <col min="2309" max="2309" width="16.25" style="2" customWidth="1"/>
    <col min="2310" max="2310" width="17.375" style="2" customWidth="1"/>
    <col min="2311" max="2311" width="17.125" style="2" customWidth="1"/>
    <col min="2312" max="2563" width="9" style="2"/>
    <col min="2564" max="2564" width="19.375" style="2" customWidth="1"/>
    <col min="2565" max="2565" width="16.25" style="2" customWidth="1"/>
    <col min="2566" max="2566" width="17.375" style="2" customWidth="1"/>
    <col min="2567" max="2567" width="17.125" style="2" customWidth="1"/>
    <col min="2568" max="2819" width="9" style="2"/>
    <col min="2820" max="2820" width="19.375" style="2" customWidth="1"/>
    <col min="2821" max="2821" width="16.25" style="2" customWidth="1"/>
    <col min="2822" max="2822" width="17.375" style="2" customWidth="1"/>
    <col min="2823" max="2823" width="17.125" style="2" customWidth="1"/>
    <col min="2824" max="3075" width="9" style="2"/>
    <col min="3076" max="3076" width="19.375" style="2" customWidth="1"/>
    <col min="3077" max="3077" width="16.25" style="2" customWidth="1"/>
    <col min="3078" max="3078" width="17.375" style="2" customWidth="1"/>
    <col min="3079" max="3079" width="17.125" style="2" customWidth="1"/>
    <col min="3080" max="3331" width="9" style="2"/>
    <col min="3332" max="3332" width="19.375" style="2" customWidth="1"/>
    <col min="3333" max="3333" width="16.25" style="2" customWidth="1"/>
    <col min="3334" max="3334" width="17.375" style="2" customWidth="1"/>
    <col min="3335" max="3335" width="17.125" style="2" customWidth="1"/>
    <col min="3336" max="3587" width="9" style="2"/>
    <col min="3588" max="3588" width="19.375" style="2" customWidth="1"/>
    <col min="3589" max="3589" width="16.25" style="2" customWidth="1"/>
    <col min="3590" max="3590" width="17.375" style="2" customWidth="1"/>
    <col min="3591" max="3591" width="17.125" style="2" customWidth="1"/>
    <col min="3592" max="3843" width="9" style="2"/>
    <col min="3844" max="3844" width="19.375" style="2" customWidth="1"/>
    <col min="3845" max="3845" width="16.25" style="2" customWidth="1"/>
    <col min="3846" max="3846" width="17.375" style="2" customWidth="1"/>
    <col min="3847" max="3847" width="17.125" style="2" customWidth="1"/>
    <col min="3848" max="4099" width="9" style="2"/>
    <col min="4100" max="4100" width="19.375" style="2" customWidth="1"/>
    <col min="4101" max="4101" width="16.25" style="2" customWidth="1"/>
    <col min="4102" max="4102" width="17.375" style="2" customWidth="1"/>
    <col min="4103" max="4103" width="17.125" style="2" customWidth="1"/>
    <col min="4104" max="4355" width="9" style="2"/>
    <col min="4356" max="4356" width="19.375" style="2" customWidth="1"/>
    <col min="4357" max="4357" width="16.25" style="2" customWidth="1"/>
    <col min="4358" max="4358" width="17.375" style="2" customWidth="1"/>
    <col min="4359" max="4359" width="17.125" style="2" customWidth="1"/>
    <col min="4360" max="4611" width="9" style="2"/>
    <col min="4612" max="4612" width="19.375" style="2" customWidth="1"/>
    <col min="4613" max="4613" width="16.25" style="2" customWidth="1"/>
    <col min="4614" max="4614" width="17.375" style="2" customWidth="1"/>
    <col min="4615" max="4615" width="17.125" style="2" customWidth="1"/>
    <col min="4616" max="4867" width="9" style="2"/>
    <col min="4868" max="4868" width="19.375" style="2" customWidth="1"/>
    <col min="4869" max="4869" width="16.25" style="2" customWidth="1"/>
    <col min="4870" max="4870" width="17.375" style="2" customWidth="1"/>
    <col min="4871" max="4871" width="17.125" style="2" customWidth="1"/>
    <col min="4872" max="5123" width="9" style="2"/>
    <col min="5124" max="5124" width="19.375" style="2" customWidth="1"/>
    <col min="5125" max="5125" width="16.25" style="2" customWidth="1"/>
    <col min="5126" max="5126" width="17.375" style="2" customWidth="1"/>
    <col min="5127" max="5127" width="17.125" style="2" customWidth="1"/>
    <col min="5128" max="5379" width="9" style="2"/>
    <col min="5380" max="5380" width="19.375" style="2" customWidth="1"/>
    <col min="5381" max="5381" width="16.25" style="2" customWidth="1"/>
    <col min="5382" max="5382" width="17.375" style="2" customWidth="1"/>
    <col min="5383" max="5383" width="17.125" style="2" customWidth="1"/>
    <col min="5384" max="5635" width="9" style="2"/>
    <col min="5636" max="5636" width="19.375" style="2" customWidth="1"/>
    <col min="5637" max="5637" width="16.25" style="2" customWidth="1"/>
    <col min="5638" max="5638" width="17.375" style="2" customWidth="1"/>
    <col min="5639" max="5639" width="17.125" style="2" customWidth="1"/>
    <col min="5640" max="5891" width="9" style="2"/>
    <col min="5892" max="5892" width="19.375" style="2" customWidth="1"/>
    <col min="5893" max="5893" width="16.25" style="2" customWidth="1"/>
    <col min="5894" max="5894" width="17.375" style="2" customWidth="1"/>
    <col min="5895" max="5895" width="17.125" style="2" customWidth="1"/>
    <col min="5896" max="6147" width="9" style="2"/>
    <col min="6148" max="6148" width="19.375" style="2" customWidth="1"/>
    <col min="6149" max="6149" width="16.25" style="2" customWidth="1"/>
    <col min="6150" max="6150" width="17.375" style="2" customWidth="1"/>
    <col min="6151" max="6151" width="17.125" style="2" customWidth="1"/>
    <col min="6152" max="6403" width="9" style="2"/>
    <col min="6404" max="6404" width="19.375" style="2" customWidth="1"/>
    <col min="6405" max="6405" width="16.25" style="2" customWidth="1"/>
    <col min="6406" max="6406" width="17.375" style="2" customWidth="1"/>
    <col min="6407" max="6407" width="17.125" style="2" customWidth="1"/>
    <col min="6408" max="6659" width="9" style="2"/>
    <col min="6660" max="6660" width="19.375" style="2" customWidth="1"/>
    <col min="6661" max="6661" width="16.25" style="2" customWidth="1"/>
    <col min="6662" max="6662" width="17.375" style="2" customWidth="1"/>
    <col min="6663" max="6663" width="17.125" style="2" customWidth="1"/>
    <col min="6664" max="6915" width="9" style="2"/>
    <col min="6916" max="6916" width="19.375" style="2" customWidth="1"/>
    <col min="6917" max="6917" width="16.25" style="2" customWidth="1"/>
    <col min="6918" max="6918" width="17.375" style="2" customWidth="1"/>
    <col min="6919" max="6919" width="17.125" style="2" customWidth="1"/>
    <col min="6920" max="7171" width="9" style="2"/>
    <col min="7172" max="7172" width="19.375" style="2" customWidth="1"/>
    <col min="7173" max="7173" width="16.25" style="2" customWidth="1"/>
    <col min="7174" max="7174" width="17.375" style="2" customWidth="1"/>
    <col min="7175" max="7175" width="17.125" style="2" customWidth="1"/>
    <col min="7176" max="7427" width="9" style="2"/>
    <col min="7428" max="7428" width="19.375" style="2" customWidth="1"/>
    <col min="7429" max="7429" width="16.25" style="2" customWidth="1"/>
    <col min="7430" max="7430" width="17.375" style="2" customWidth="1"/>
    <col min="7431" max="7431" width="17.125" style="2" customWidth="1"/>
    <col min="7432" max="7683" width="9" style="2"/>
    <col min="7684" max="7684" width="19.375" style="2" customWidth="1"/>
    <col min="7685" max="7685" width="16.25" style="2" customWidth="1"/>
    <col min="7686" max="7686" width="17.375" style="2" customWidth="1"/>
    <col min="7687" max="7687" width="17.125" style="2" customWidth="1"/>
    <col min="7688" max="7939" width="9" style="2"/>
    <col min="7940" max="7940" width="19.375" style="2" customWidth="1"/>
    <col min="7941" max="7941" width="16.25" style="2" customWidth="1"/>
    <col min="7942" max="7942" width="17.375" style="2" customWidth="1"/>
    <col min="7943" max="7943" width="17.125" style="2" customWidth="1"/>
    <col min="7944" max="8195" width="9" style="2"/>
    <col min="8196" max="8196" width="19.375" style="2" customWidth="1"/>
    <col min="8197" max="8197" width="16.25" style="2" customWidth="1"/>
    <col min="8198" max="8198" width="17.375" style="2" customWidth="1"/>
    <col min="8199" max="8199" width="17.125" style="2" customWidth="1"/>
    <col min="8200" max="8451" width="9" style="2"/>
    <col min="8452" max="8452" width="19.375" style="2" customWidth="1"/>
    <col min="8453" max="8453" width="16.25" style="2" customWidth="1"/>
    <col min="8454" max="8454" width="17.375" style="2" customWidth="1"/>
    <col min="8455" max="8455" width="17.125" style="2" customWidth="1"/>
    <col min="8456" max="8707" width="9" style="2"/>
    <col min="8708" max="8708" width="19.375" style="2" customWidth="1"/>
    <col min="8709" max="8709" width="16.25" style="2" customWidth="1"/>
    <col min="8710" max="8710" width="17.375" style="2" customWidth="1"/>
    <col min="8711" max="8711" width="17.125" style="2" customWidth="1"/>
    <col min="8712" max="8963" width="9" style="2"/>
    <col min="8964" max="8964" width="19.375" style="2" customWidth="1"/>
    <col min="8965" max="8965" width="16.25" style="2" customWidth="1"/>
    <col min="8966" max="8966" width="17.375" style="2" customWidth="1"/>
    <col min="8967" max="8967" width="17.125" style="2" customWidth="1"/>
    <col min="8968" max="9219" width="9" style="2"/>
    <col min="9220" max="9220" width="19.375" style="2" customWidth="1"/>
    <col min="9221" max="9221" width="16.25" style="2" customWidth="1"/>
    <col min="9222" max="9222" width="17.375" style="2" customWidth="1"/>
    <col min="9223" max="9223" width="17.125" style="2" customWidth="1"/>
    <col min="9224" max="9475" width="9" style="2"/>
    <col min="9476" max="9476" width="19.375" style="2" customWidth="1"/>
    <col min="9477" max="9477" width="16.25" style="2" customWidth="1"/>
    <col min="9478" max="9478" width="17.375" style="2" customWidth="1"/>
    <col min="9479" max="9479" width="17.125" style="2" customWidth="1"/>
    <col min="9480" max="9731" width="9" style="2"/>
    <col min="9732" max="9732" width="19.375" style="2" customWidth="1"/>
    <col min="9733" max="9733" width="16.25" style="2" customWidth="1"/>
    <col min="9734" max="9734" width="17.375" style="2" customWidth="1"/>
    <col min="9735" max="9735" width="17.125" style="2" customWidth="1"/>
    <col min="9736" max="9987" width="9" style="2"/>
    <col min="9988" max="9988" width="19.375" style="2" customWidth="1"/>
    <col min="9989" max="9989" width="16.25" style="2" customWidth="1"/>
    <col min="9990" max="9990" width="17.375" style="2" customWidth="1"/>
    <col min="9991" max="9991" width="17.125" style="2" customWidth="1"/>
    <col min="9992" max="10243" width="9" style="2"/>
    <col min="10244" max="10244" width="19.375" style="2" customWidth="1"/>
    <col min="10245" max="10245" width="16.25" style="2" customWidth="1"/>
    <col min="10246" max="10246" width="17.375" style="2" customWidth="1"/>
    <col min="10247" max="10247" width="17.125" style="2" customWidth="1"/>
    <col min="10248" max="10499" width="9" style="2"/>
    <col min="10500" max="10500" width="19.375" style="2" customWidth="1"/>
    <col min="10501" max="10501" width="16.25" style="2" customWidth="1"/>
    <col min="10502" max="10502" width="17.375" style="2" customWidth="1"/>
    <col min="10503" max="10503" width="17.125" style="2" customWidth="1"/>
    <col min="10504" max="10755" width="9" style="2"/>
    <col min="10756" max="10756" width="19.375" style="2" customWidth="1"/>
    <col min="10757" max="10757" width="16.25" style="2" customWidth="1"/>
    <col min="10758" max="10758" width="17.375" style="2" customWidth="1"/>
    <col min="10759" max="10759" width="17.125" style="2" customWidth="1"/>
    <col min="10760" max="11011" width="9" style="2"/>
    <col min="11012" max="11012" width="19.375" style="2" customWidth="1"/>
    <col min="11013" max="11013" width="16.25" style="2" customWidth="1"/>
    <col min="11014" max="11014" width="17.375" style="2" customWidth="1"/>
    <col min="11015" max="11015" width="17.125" style="2" customWidth="1"/>
    <col min="11016" max="11267" width="9" style="2"/>
    <col min="11268" max="11268" width="19.375" style="2" customWidth="1"/>
    <col min="11269" max="11269" width="16.25" style="2" customWidth="1"/>
    <col min="11270" max="11270" width="17.375" style="2" customWidth="1"/>
    <col min="11271" max="11271" width="17.125" style="2" customWidth="1"/>
    <col min="11272" max="11523" width="9" style="2"/>
    <col min="11524" max="11524" width="19.375" style="2" customWidth="1"/>
    <col min="11525" max="11525" width="16.25" style="2" customWidth="1"/>
    <col min="11526" max="11526" width="17.375" style="2" customWidth="1"/>
    <col min="11527" max="11527" width="17.125" style="2" customWidth="1"/>
    <col min="11528" max="11779" width="9" style="2"/>
    <col min="11780" max="11780" width="19.375" style="2" customWidth="1"/>
    <col min="11781" max="11781" width="16.25" style="2" customWidth="1"/>
    <col min="11782" max="11782" width="17.375" style="2" customWidth="1"/>
    <col min="11783" max="11783" width="17.125" style="2" customWidth="1"/>
    <col min="11784" max="12035" width="9" style="2"/>
    <col min="12036" max="12036" width="19.375" style="2" customWidth="1"/>
    <col min="12037" max="12037" width="16.25" style="2" customWidth="1"/>
    <col min="12038" max="12038" width="17.375" style="2" customWidth="1"/>
    <col min="12039" max="12039" width="17.125" style="2" customWidth="1"/>
    <col min="12040" max="12291" width="9" style="2"/>
    <col min="12292" max="12292" width="19.375" style="2" customWidth="1"/>
    <col min="12293" max="12293" width="16.25" style="2" customWidth="1"/>
    <col min="12294" max="12294" width="17.375" style="2" customWidth="1"/>
    <col min="12295" max="12295" width="17.125" style="2" customWidth="1"/>
    <col min="12296" max="12547" width="9" style="2"/>
    <col min="12548" max="12548" width="19.375" style="2" customWidth="1"/>
    <col min="12549" max="12549" width="16.25" style="2" customWidth="1"/>
    <col min="12550" max="12550" width="17.375" style="2" customWidth="1"/>
    <col min="12551" max="12551" width="17.125" style="2" customWidth="1"/>
    <col min="12552" max="12803" width="9" style="2"/>
    <col min="12804" max="12804" width="19.375" style="2" customWidth="1"/>
    <col min="12805" max="12805" width="16.25" style="2" customWidth="1"/>
    <col min="12806" max="12806" width="17.375" style="2" customWidth="1"/>
    <col min="12807" max="12807" width="17.125" style="2" customWidth="1"/>
    <col min="12808" max="13059" width="9" style="2"/>
    <col min="13060" max="13060" width="19.375" style="2" customWidth="1"/>
    <col min="13061" max="13061" width="16.25" style="2" customWidth="1"/>
    <col min="13062" max="13062" width="17.375" style="2" customWidth="1"/>
    <col min="13063" max="13063" width="17.125" style="2" customWidth="1"/>
    <col min="13064" max="13315" width="9" style="2"/>
    <col min="13316" max="13316" width="19.375" style="2" customWidth="1"/>
    <col min="13317" max="13317" width="16.25" style="2" customWidth="1"/>
    <col min="13318" max="13318" width="17.375" style="2" customWidth="1"/>
    <col min="13319" max="13319" width="17.125" style="2" customWidth="1"/>
    <col min="13320" max="13571" width="9" style="2"/>
    <col min="13572" max="13572" width="19.375" style="2" customWidth="1"/>
    <col min="13573" max="13573" width="16.25" style="2" customWidth="1"/>
    <col min="13574" max="13574" width="17.375" style="2" customWidth="1"/>
    <col min="13575" max="13575" width="17.125" style="2" customWidth="1"/>
    <col min="13576" max="13827" width="9" style="2"/>
    <col min="13828" max="13828" width="19.375" style="2" customWidth="1"/>
    <col min="13829" max="13829" width="16.25" style="2" customWidth="1"/>
    <col min="13830" max="13830" width="17.375" style="2" customWidth="1"/>
    <col min="13831" max="13831" width="17.125" style="2" customWidth="1"/>
    <col min="13832" max="14083" width="9" style="2"/>
    <col min="14084" max="14084" width="19.375" style="2" customWidth="1"/>
    <col min="14085" max="14085" width="16.25" style="2" customWidth="1"/>
    <col min="14086" max="14086" width="17.375" style="2" customWidth="1"/>
    <col min="14087" max="14087" width="17.125" style="2" customWidth="1"/>
    <col min="14088" max="14339" width="9" style="2"/>
    <col min="14340" max="14340" width="19.375" style="2" customWidth="1"/>
    <col min="14341" max="14341" width="16.25" style="2" customWidth="1"/>
    <col min="14342" max="14342" width="17.375" style="2" customWidth="1"/>
    <col min="14343" max="14343" width="17.125" style="2" customWidth="1"/>
    <col min="14344" max="14595" width="9" style="2"/>
    <col min="14596" max="14596" width="19.375" style="2" customWidth="1"/>
    <col min="14597" max="14597" width="16.25" style="2" customWidth="1"/>
    <col min="14598" max="14598" width="17.375" style="2" customWidth="1"/>
    <col min="14599" max="14599" width="17.125" style="2" customWidth="1"/>
    <col min="14600" max="14851" width="9" style="2"/>
    <col min="14852" max="14852" width="19.375" style="2" customWidth="1"/>
    <col min="14853" max="14853" width="16.25" style="2" customWidth="1"/>
    <col min="14854" max="14854" width="17.375" style="2" customWidth="1"/>
    <col min="14855" max="14855" width="17.125" style="2" customWidth="1"/>
    <col min="14856" max="15107" width="9" style="2"/>
    <col min="15108" max="15108" width="19.375" style="2" customWidth="1"/>
    <col min="15109" max="15109" width="16.25" style="2" customWidth="1"/>
    <col min="15110" max="15110" width="17.375" style="2" customWidth="1"/>
    <col min="15111" max="15111" width="17.125" style="2" customWidth="1"/>
    <col min="15112" max="15363" width="9" style="2"/>
    <col min="15364" max="15364" width="19.375" style="2" customWidth="1"/>
    <col min="15365" max="15365" width="16.25" style="2" customWidth="1"/>
    <col min="15366" max="15366" width="17.375" style="2" customWidth="1"/>
    <col min="15367" max="15367" width="17.125" style="2" customWidth="1"/>
    <col min="15368" max="15619" width="9" style="2"/>
    <col min="15620" max="15620" width="19.375" style="2" customWidth="1"/>
    <col min="15621" max="15621" width="16.25" style="2" customWidth="1"/>
    <col min="15622" max="15622" width="17.375" style="2" customWidth="1"/>
    <col min="15623" max="15623" width="17.125" style="2" customWidth="1"/>
    <col min="15624" max="15875" width="9" style="2"/>
    <col min="15876" max="15876" width="19.375" style="2" customWidth="1"/>
    <col min="15877" max="15877" width="16.25" style="2" customWidth="1"/>
    <col min="15878" max="15878" width="17.375" style="2" customWidth="1"/>
    <col min="15879" max="15879" width="17.125" style="2" customWidth="1"/>
    <col min="15880" max="16131" width="9" style="2"/>
    <col min="16132" max="16132" width="19.375" style="2" customWidth="1"/>
    <col min="16133" max="16133" width="16.25" style="2" customWidth="1"/>
    <col min="16134" max="16134" width="17.375" style="2" customWidth="1"/>
    <col min="16135" max="16135" width="17.125" style="2" customWidth="1"/>
    <col min="16136" max="16384" width="9" style="2"/>
  </cols>
  <sheetData>
    <row r="1" spans="1:7" ht="22.5" customHeight="1">
      <c r="A1" s="51" t="s">
        <v>782</v>
      </c>
      <c r="B1" s="51"/>
      <c r="C1" s="51"/>
      <c r="D1" s="51"/>
      <c r="E1" s="51"/>
      <c r="F1" s="51"/>
      <c r="G1" s="51"/>
    </row>
    <row r="2" spans="1:7" ht="22.5" customHeight="1">
      <c r="A2" s="51"/>
      <c r="B2" s="51"/>
      <c r="C2" s="51"/>
      <c r="D2" s="51"/>
      <c r="E2" s="51"/>
      <c r="F2" s="51"/>
      <c r="G2" s="51"/>
    </row>
    <row r="3" spans="1:7" ht="20.25" customHeight="1">
      <c r="A3" s="2" t="s">
        <v>773</v>
      </c>
      <c r="G3" s="2" t="s">
        <v>25</v>
      </c>
    </row>
    <row r="4" spans="1:7" s="18" customFormat="1" ht="20.25" customHeight="1">
      <c r="A4" s="46" t="s">
        <v>102</v>
      </c>
      <c r="B4" s="46"/>
      <c r="C4" s="46"/>
      <c r="D4" s="46" t="s">
        <v>144</v>
      </c>
      <c r="E4" s="46" t="s">
        <v>103</v>
      </c>
      <c r="F4" s="46" t="s">
        <v>104</v>
      </c>
      <c r="G4" s="46" t="s">
        <v>105</v>
      </c>
    </row>
    <row r="5" spans="1:7" s="18" customFormat="1" ht="20.25" customHeight="1">
      <c r="A5" s="19" t="s">
        <v>26</v>
      </c>
      <c r="B5" s="19" t="s">
        <v>27</v>
      </c>
      <c r="C5" s="19" t="s">
        <v>28</v>
      </c>
      <c r="D5" s="46"/>
      <c r="E5" s="46"/>
      <c r="F5" s="46"/>
      <c r="G5" s="46"/>
    </row>
    <row r="6" spans="1:7" ht="20.25" customHeight="1">
      <c r="A6" s="20" t="s">
        <v>40</v>
      </c>
      <c r="B6" s="20" t="s">
        <v>40</v>
      </c>
      <c r="C6" s="20" t="s">
        <v>40</v>
      </c>
      <c r="D6" s="20" t="s">
        <v>40</v>
      </c>
      <c r="E6" s="20">
        <v>1</v>
      </c>
      <c r="F6" s="20">
        <v>2</v>
      </c>
      <c r="G6" s="20">
        <v>3</v>
      </c>
    </row>
    <row r="7" spans="1:7" ht="20.25" customHeight="1">
      <c r="A7" s="20"/>
      <c r="B7" s="20"/>
      <c r="C7" s="20"/>
      <c r="D7" s="20" t="s">
        <v>30</v>
      </c>
      <c r="E7" s="21">
        <v>0</v>
      </c>
      <c r="F7" s="21">
        <v>0</v>
      </c>
      <c r="G7" s="21">
        <v>0</v>
      </c>
    </row>
  </sheetData>
  <mergeCells count="6">
    <mergeCell ref="A1:G2"/>
    <mergeCell ref="A4:C4"/>
    <mergeCell ref="D4:D5"/>
    <mergeCell ref="E4:E5"/>
    <mergeCell ref="F4:F5"/>
    <mergeCell ref="G4:G5"/>
  </mergeCells>
  <phoneticPr fontId="14" type="noConversion"/>
  <printOptions horizontalCentered="1"/>
  <pageMargins left="0.70866141732283472" right="0.70866141732283472" top="0.74803149606299213" bottom="0.74803149606299213" header="0.31496062992125984" footer="0.31496062992125984"/>
  <pageSetup paperSize="9"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3"/>
  <sheetViews>
    <sheetView workbookViewId="0">
      <selection activeCell="A4" sqref="A4"/>
    </sheetView>
  </sheetViews>
  <sheetFormatPr defaultRowHeight="13.5"/>
  <sheetData>
    <row r="1" spans="1:8" ht="14.25">
      <c r="A1" s="38"/>
      <c r="B1" s="38"/>
      <c r="C1" s="38"/>
      <c r="D1" s="38"/>
      <c r="E1" s="38"/>
      <c r="F1" s="38"/>
      <c r="G1" s="40"/>
      <c r="H1" s="41"/>
    </row>
    <row r="2" spans="1:8" ht="22.5">
      <c r="A2" s="61" t="s">
        <v>763</v>
      </c>
      <c r="B2" s="61"/>
      <c r="C2" s="61"/>
      <c r="D2" s="61"/>
      <c r="E2" s="61"/>
      <c r="F2" s="61"/>
      <c r="G2" s="61"/>
      <c r="H2" s="41"/>
    </row>
    <row r="3" spans="1:8" ht="14.25">
      <c r="A3" s="38"/>
      <c r="B3" s="38"/>
      <c r="C3" s="38"/>
      <c r="D3" s="38"/>
      <c r="E3" s="38"/>
      <c r="F3" s="38"/>
      <c r="G3" s="40"/>
      <c r="H3" s="41"/>
    </row>
    <row r="4" spans="1:8" ht="14.25">
      <c r="A4" s="42" t="s">
        <v>774</v>
      </c>
      <c r="B4" s="38"/>
      <c r="C4" s="38"/>
      <c r="D4" s="38"/>
      <c r="E4" s="38"/>
      <c r="F4" s="38"/>
      <c r="G4" s="40" t="s">
        <v>268</v>
      </c>
      <c r="H4" s="41"/>
    </row>
    <row r="5" spans="1:8">
      <c r="A5" s="62" t="s">
        <v>111</v>
      </c>
      <c r="B5" s="63"/>
      <c r="C5" s="63"/>
      <c r="D5" s="63"/>
      <c r="E5" s="64" t="s">
        <v>764</v>
      </c>
      <c r="F5" s="64"/>
      <c r="G5" s="64"/>
      <c r="H5" s="41"/>
    </row>
    <row r="6" spans="1:8">
      <c r="A6" s="58" t="s">
        <v>765</v>
      </c>
      <c r="B6" s="57"/>
      <c r="C6" s="57"/>
      <c r="D6" s="55" t="s">
        <v>766</v>
      </c>
      <c r="E6" s="57" t="s">
        <v>30</v>
      </c>
      <c r="F6" s="57" t="s">
        <v>104</v>
      </c>
      <c r="G6" s="57" t="s">
        <v>105</v>
      </c>
      <c r="H6" s="41"/>
    </row>
    <row r="7" spans="1:8">
      <c r="A7" s="58"/>
      <c r="B7" s="57"/>
      <c r="C7" s="57"/>
      <c r="D7" s="55"/>
      <c r="E7" s="57"/>
      <c r="F7" s="57"/>
      <c r="G7" s="57"/>
      <c r="H7" s="41"/>
    </row>
    <row r="8" spans="1:8">
      <c r="A8" s="59"/>
      <c r="B8" s="60"/>
      <c r="C8" s="60"/>
      <c r="D8" s="56"/>
      <c r="E8" s="57"/>
      <c r="F8" s="57"/>
      <c r="G8" s="57"/>
      <c r="H8" s="41"/>
    </row>
    <row r="9" spans="1:8">
      <c r="A9" s="65" t="s">
        <v>767</v>
      </c>
      <c r="B9" s="66"/>
      <c r="C9" s="66"/>
      <c r="D9" s="66"/>
      <c r="E9" s="43" t="s">
        <v>768</v>
      </c>
      <c r="F9" s="43" t="s">
        <v>769</v>
      </c>
      <c r="G9" s="43" t="s">
        <v>770</v>
      </c>
      <c r="H9" s="41"/>
    </row>
    <row r="10" spans="1:8">
      <c r="A10" s="65" t="s">
        <v>30</v>
      </c>
      <c r="B10" s="66"/>
      <c r="C10" s="66"/>
      <c r="D10" s="66"/>
      <c r="E10" s="44">
        <v>0</v>
      </c>
      <c r="F10" s="44">
        <v>0</v>
      </c>
      <c r="G10" s="44">
        <v>0</v>
      </c>
      <c r="H10" s="41"/>
    </row>
    <row r="11" spans="1:8">
      <c r="A11" s="52" t="s">
        <v>771</v>
      </c>
      <c r="B11" s="53"/>
      <c r="C11" s="53"/>
      <c r="D11" s="45" t="s">
        <v>771</v>
      </c>
      <c r="E11" s="44" t="s">
        <v>771</v>
      </c>
      <c r="F11" s="44" t="s">
        <v>771</v>
      </c>
      <c r="G11" s="44" t="s">
        <v>771</v>
      </c>
      <c r="H11" s="41"/>
    </row>
    <row r="12" spans="1:8">
      <c r="A12" s="54" t="s">
        <v>772</v>
      </c>
      <c r="B12" s="54"/>
      <c r="C12" s="54"/>
      <c r="D12" s="54"/>
      <c r="E12" s="54"/>
      <c r="F12" s="54"/>
      <c r="G12" s="54"/>
      <c r="H12" s="41"/>
    </row>
    <row r="13" spans="1:8">
      <c r="A13" s="39"/>
      <c r="B13" s="39"/>
      <c r="C13" s="39"/>
      <c r="D13" s="39"/>
      <c r="E13" s="39"/>
      <c r="F13" s="39"/>
      <c r="G13" s="39"/>
      <c r="H13" s="41"/>
    </row>
  </sheetData>
  <mergeCells count="12">
    <mergeCell ref="A2:G2"/>
    <mergeCell ref="A5:D5"/>
    <mergeCell ref="E5:G5"/>
    <mergeCell ref="A9:D9"/>
    <mergeCell ref="A10:D10"/>
    <mergeCell ref="A11:C11"/>
    <mergeCell ref="A12:G12"/>
    <mergeCell ref="D6:D8"/>
    <mergeCell ref="E6:E8"/>
    <mergeCell ref="F6:F8"/>
    <mergeCell ref="G6:G8"/>
    <mergeCell ref="A6:C8"/>
  </mergeCells>
  <phoneticPr fontId="25"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命名范围</vt:lpstr>
      </vt:variant>
      <vt:variant>
        <vt:i4>3</vt:i4>
      </vt:variant>
    </vt:vector>
  </HeadingPairs>
  <TitlesOfParts>
    <vt:vector size="14" baseType="lpstr">
      <vt:lpstr>部门收支总表</vt:lpstr>
      <vt:lpstr>部门收入总表</vt:lpstr>
      <vt:lpstr>部门支出总表</vt:lpstr>
      <vt:lpstr>财政拨款收支总表</vt:lpstr>
      <vt:lpstr>一般公共预算支出表</vt:lpstr>
      <vt:lpstr>一般公共预算基本支出表</vt:lpstr>
      <vt:lpstr>一般公共预算“三公”经费支出表</vt:lpstr>
      <vt:lpstr>政府性基金预算支出表</vt:lpstr>
      <vt:lpstr>国有资本经营预算支出表 </vt:lpstr>
      <vt:lpstr>项目支出绩效目标表</vt:lpstr>
      <vt:lpstr>整体支出绩效目标表</vt:lpstr>
      <vt:lpstr>部门收入总表!Print_Titles</vt:lpstr>
      <vt:lpstr>部门支出总表!Print_Titles</vt:lpstr>
      <vt:lpstr>项目支出绩效目标表!Print_Titles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超级管理员</cp:lastModifiedBy>
  <cp:lastPrinted>2022-07-20T07:39:24Z</cp:lastPrinted>
  <dcterms:created xsi:type="dcterms:W3CDTF">2006-09-16T00:00:00Z</dcterms:created>
  <dcterms:modified xsi:type="dcterms:W3CDTF">2023-09-26T03:38:27Z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61D82170A5294476B1886E2F16F1837E</vt:lpwstr>
  </property>
  <property fmtid="{D5CDD505-2E9C-101B-9397-08002B2CF9AE}" pid="3" name="KSOProductBuildVer">
    <vt:lpwstr>2052-11.1.0.11744</vt:lpwstr>
  </property>
</Properties>
</file>