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firstSheet="6" activeTab="7"/>
  </bookViews>
  <sheets>
    <sheet name="2020年部门收支总体情况表（附件1）" sheetId="10" r:id="rId1"/>
    <sheet name="2020年部门收入总体情况表（附件2）" sheetId="4" r:id="rId2"/>
    <sheet name="2020年部门支出总体情况表（附件3）" sheetId="3" r:id="rId3"/>
    <sheet name="2020年财政拨款收支情况表（附件4）" sheetId="2" r:id="rId4"/>
    <sheet name="2020年一般公共预算支出表（附件5）" sheetId="12" r:id="rId5"/>
    <sheet name="2020年一般公共预算基本支出表（附件6）" sheetId="16" r:id="rId6"/>
    <sheet name="2020年一般公共预算“三公”经费支出表（附件7）" sheetId="9" r:id="rId7"/>
    <sheet name="2020年政府性基金预算支出情况表（附件8）" sheetId="18" r:id="rId8"/>
  </sheets>
  <definedNames>
    <definedName name="_xlnm.Print_Area" localSheetId="6">'2020年一般公共预算“三公”经费支出表（附件7）'!$A$1:$F$5</definedName>
    <definedName name="_xlnm.Print_Area" localSheetId="3">'2020年财政拨款收支情况表（附件4）'!$A$1:$F$28</definedName>
    <definedName name="_xlnm.Print_Area" localSheetId="5">'2020年一般公共预算基本支出表（附件6）'!$A$1:$C$19</definedName>
    <definedName name="_xlnm.Print_Area" localSheetId="1">'2020年部门收入总体情况表（附件2）'!$A$1:$K$8</definedName>
    <definedName name="_xlnm.Print_Area" localSheetId="4">'2020年一般公共预算支出表（附件5）'!$A$1:$R$14</definedName>
    <definedName name="_xlnm.Print_Area" localSheetId="7">'2020年政府性基金预算支出情况表（附件8）'!$A$1:$G$7</definedName>
    <definedName name="_xlnm.Print_Area" localSheetId="2">'2020年部门支出总体情况表（附件3）'!$A$1:$R$14</definedName>
    <definedName name="_xlnm.Print_Area">#N/A</definedName>
    <definedName name="_xlnm.Print_Titles" localSheetId="6">'2020年一般公共预算“三公”经费支出表（附件7）'!$1:$5</definedName>
    <definedName name="_xlnm.Print_Titles" localSheetId="3">'2020年财政拨款收支情况表（附件4）'!$1:$5</definedName>
    <definedName name="_xlnm.Print_Titles" localSheetId="5">'2020年一般公共预算基本支出表（附件6）'!$1:$4</definedName>
    <definedName name="_xlnm.Print_Titles" localSheetId="1">'2020年部门收入总体情况表（附件2）'!$1:$6</definedName>
    <definedName name="_xlnm.Print_Titles" localSheetId="4">'2020年一般公共预算支出表（附件5）'!$1:$6</definedName>
    <definedName name="_xlnm.Print_Titles" localSheetId="7">'2020年政府性基金预算支出情况表（附件8）'!$1:$6</definedName>
    <definedName name="_xlnm.Print_Titles" localSheetId="2">'2020年部门支出总体情况表（附件3）'!$1:$6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<sst xmlns="http://schemas.openxmlformats.org/spreadsheetml/2006/main" count="235" uniqueCount="149">
  <si>
    <t>部门收支总体情况表</t>
  </si>
  <si>
    <t>部门:中国共产主义青年团长沙市开福区委员会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</si>
  <si>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</si>
  <si>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</si>
  <si>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</si>
  <si>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</si>
  <si>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</si>
  <si>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</si>
  <si>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</si>
  <si>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</si>
  <si>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</si>
  <si>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</si>
  <si>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</si>
  <si>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</si>
  <si>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</si>
  <si>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</si>
  <si>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</si>
  <si>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</si>
  <si>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</si>
  <si>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</si>
  <si>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</si>
  <si>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</si>
  <si>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</si>
  <si>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</si>
  <si>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</si>
  <si>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</si>
  <si>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</si>
  <si>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</si>
  <si>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</si>
  <si>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</si>
  <si>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</si>
  <si>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</si>
  <si>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</si>
  <si>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</si>
  <si>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</si>
  <si>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</si>
  <si>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</si>
  <si>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</si>
  <si>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</si>
  <si>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</si>
  <si>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</si>
  <si>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</si>
  <si>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</si>
  <si>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</si>
  <si>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</si>
  <si>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</si>
  <si>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</si>
  <si>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</si>
  <si>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114001</t>
  </si>
  <si>
    <t>中国共产主义青年团长沙市开福区委员会本级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</si>
  <si>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</si>
  <si>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</si>
  <si>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</si>
  <si>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</si>
  <si>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</si>
  <si>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</si>
  <si>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</si>
  <si>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</si>
  <si>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</si>
  <si>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</si>
  <si>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</si>
  <si>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</si>
  <si>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</si>
  <si>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</si>
  <si>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</si>
  <si>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</si>
  <si>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</si>
  <si>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</si>
  <si>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</si>
  <si>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</si>
  <si>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</si>
  <si>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行政运行（群众团体事务）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</si>
  <si>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</si>
  <si>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</si>
  <si>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</si>
  <si>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</si>
  <si>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</si>
  <si>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</si>
  <si>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行政运行（群众团体事务）</t>
  </si>
  <si>
    <t>02</t>
  </si>
  <si>
    <t xml:space="preserve">    一般行政管理事务（群众团体事务）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</si>
  <si>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</si>
  <si>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</si>
  <si>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</si>
  <si>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</si>
  <si>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</si>
  <si>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</si>
  <si>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</si>
  <si>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财政拨款收支情况表</t>
  </si>
  <si>
    <t>部门：中国共产主义青年团长沙市开福区委员会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</si>
  <si>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</si>
  <si>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</si>
  <si>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</si>
  <si>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</si>
  <si>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</si>
  <si>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</si>
  <si>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</si>
  <si>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</si>
  <si>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</si>
  <si>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</si>
  <si>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</si>
  <si>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</si>
  <si>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</si>
  <si>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</si>
  <si>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</si>
  <si>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</si>
  <si>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</si>
  <si>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</si>
  <si>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</si>
  <si>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</si>
  <si>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</si>
  <si>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</si>
  <si>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</si>
  <si>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</si>
  <si>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</si>
  <si>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</si>
  <si>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</si>
  <si>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</si>
  <si>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</si>
  <si>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</si>
  <si>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</si>
  <si>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一般行政管理事务（群众团体事务）</t>
  </si>
  <si>
    <t>一般公共预算基本支出表</t>
  </si>
  <si>
    <t>经济科目代码</t>
  </si>
  <si>
    <t>经济科目名称</t>
  </si>
  <si>
    <t>2020年预算数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</si>
  <si>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</si>
  <si>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</si>
  <si>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</si>
  <si>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</si>
  <si>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</si>
  <si>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</si>
  <si>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会议费</t>
  </si>
  <si>
    <t xml:space="preserve">  培训费</t>
  </si>
  <si>
    <t xml:space="preserve">  工会经费</t>
  </si>
  <si>
    <t xml:space="preserve">  其他交通费用</t>
  </si>
  <si>
    <t xml:space="preserve">  其他商品和服务支出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</si>
  <si>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</si>
  <si>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</si>
  <si>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</si>
  <si>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</si>
  <si>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</si>
  <si>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</si>
  <si>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其中：公务用车运行费</t>
  </si>
  <si>
    <t>其中：公务用车购置</t>
  </si>
  <si>
    <t>中国共产主义青年团长沙市开福区委员会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</si>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</sst>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* #,##0.00;* \-#,##0.00;* &quot;&quot;??;@"/>
    <numFmt numFmtId="179" formatCode="#,##0.00;[Red]#,##0.00"/>
    <numFmt numFmtId="180" formatCode="#,##0.0_ "/>
  </numFmts>
  <fonts count="32"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family val="3"/>
      <charset val="134"/>
    </font>
    <font>
      <sz val="10"/>
      <color rgb="FF666666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9" borderId="3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" borderId="26" applyNumberFormat="0" applyAlignment="0" applyProtection="0">
      <alignment vertical="center"/>
    </xf>
    <xf numFmtId="0" fontId="15" fillId="2" borderId="24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5" fillId="0" borderId="0"/>
    <xf numFmtId="0" fontId="3" fillId="0" borderId="0"/>
    <xf numFmtId="0" fontId="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/>
    <xf numFmtId="0" fontId="0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42" fontId="5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2" borderId="0" xfId="13" applyNumberFormat="1" applyFont="1" applyFill="1" applyBorder="1" applyAlignment="1">
      <alignment horizontal="center" vertical="center"/>
    </xf>
    <xf numFmtId="0" fontId="1" fillId="2" borderId="0" xfId="13" applyNumberFormat="1" applyFont="1" applyFill="1" applyBorder="1" applyAlignment="1">
      <alignment horizontal="left" vertical="center"/>
    </xf>
    <xf numFmtId="0" fontId="1" fillId="2" borderId="0" xfId="13" applyNumberFormat="1" applyFont="1" applyFill="1" applyBorder="1" applyAlignment="1">
      <alignment horizontal="right" vertical="center"/>
    </xf>
    <xf numFmtId="0" fontId="2" fillId="2" borderId="0" xfId="13" applyNumberFormat="1" applyFont="1" applyFill="1" applyBorder="1" applyAlignment="1" applyProtection="1">
      <alignment horizontal="centerContinuous" vertical="center"/>
    </xf>
    <xf numFmtId="0" fontId="3" fillId="0" borderId="1" xfId="13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0" xfId="13" applyFill="1" applyBorder="1" applyAlignment="1">
      <alignment horizontal="left" vertical="center"/>
    </xf>
    <xf numFmtId="0" fontId="1" fillId="2" borderId="0" xfId="13" applyNumberFormat="1" applyFont="1" applyFill="1" applyBorder="1" applyAlignment="1">
      <alignment vertical="center"/>
    </xf>
    <xf numFmtId="0" fontId="1" fillId="3" borderId="2" xfId="13" applyNumberFormat="1" applyFont="1" applyFill="1" applyBorder="1" applyAlignment="1">
      <alignment horizontal="centerContinuous" vertical="center"/>
    </xf>
    <xf numFmtId="0" fontId="1" fillId="3" borderId="3" xfId="13" applyNumberFormat="1" applyFont="1" applyFill="1" applyBorder="1" applyAlignment="1">
      <alignment horizontal="centerContinuous" vertical="center"/>
    </xf>
    <xf numFmtId="178" fontId="1" fillId="3" borderId="2" xfId="13" applyNumberFormat="1" applyFont="1" applyFill="1" applyBorder="1" applyAlignment="1" applyProtection="1">
      <alignment horizontal="center" vertical="center"/>
    </xf>
    <xf numFmtId="0" fontId="1" fillId="3" borderId="4" xfId="13" applyNumberFormat="1" applyFont="1" applyFill="1" applyBorder="1" applyAlignment="1" applyProtection="1">
      <alignment horizontal="center" vertical="center"/>
    </xf>
    <xf numFmtId="0" fontId="1" fillId="3" borderId="3" xfId="13" applyNumberFormat="1" applyFont="1" applyFill="1" applyBorder="1" applyAlignment="1" applyProtection="1">
      <alignment horizontal="center" vertical="center" wrapText="1"/>
    </xf>
    <xf numFmtId="0" fontId="1" fillId="3" borderId="2" xfId="13" applyNumberFormat="1" applyFont="1" applyFill="1" applyBorder="1" applyAlignment="1" applyProtection="1">
      <alignment horizontal="center" vertical="center"/>
    </xf>
    <xf numFmtId="0" fontId="1" fillId="3" borderId="2" xfId="13" applyNumberFormat="1" applyFont="1" applyFill="1" applyBorder="1" applyAlignment="1">
      <alignment horizontal="center" vertical="center"/>
    </xf>
    <xf numFmtId="0" fontId="1" fillId="3" borderId="3" xfId="13" applyNumberFormat="1" applyFont="1" applyFill="1" applyBorder="1" applyAlignment="1">
      <alignment horizontal="center" vertical="center"/>
    </xf>
    <xf numFmtId="0" fontId="1" fillId="3" borderId="5" xfId="13" applyNumberFormat="1" applyFont="1" applyFill="1" applyBorder="1" applyAlignment="1">
      <alignment horizontal="center" vertical="center"/>
    </xf>
    <xf numFmtId="0" fontId="1" fillId="3" borderId="6" xfId="13" applyNumberFormat="1" applyFont="1" applyFill="1" applyBorder="1" applyAlignment="1">
      <alignment horizontal="center" vertical="center"/>
    </xf>
    <xf numFmtId="0" fontId="1" fillId="3" borderId="7" xfId="13" applyNumberFormat="1" applyFont="1" applyFill="1" applyBorder="1" applyAlignment="1">
      <alignment horizontal="center" vertical="center"/>
    </xf>
    <xf numFmtId="49" fontId="3" fillId="0" borderId="3" xfId="13" applyNumberFormat="1" applyFont="1" applyFill="1" applyBorder="1" applyAlignment="1" applyProtection="1">
      <alignment vertical="center"/>
    </xf>
    <xf numFmtId="0" fontId="1" fillId="0" borderId="2" xfId="13" applyNumberFormat="1" applyFont="1" applyFill="1" applyBorder="1" applyAlignment="1" applyProtection="1">
      <alignment vertical="center" wrapText="1"/>
    </xf>
    <xf numFmtId="177" fontId="1" fillId="0" borderId="3" xfId="13" applyNumberFormat="1" applyFont="1" applyFill="1" applyBorder="1" applyAlignment="1" applyProtection="1">
      <alignment horizontal="right" vertical="center"/>
    </xf>
    <xf numFmtId="177" fontId="1" fillId="0" borderId="2" xfId="13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14" xfId="0" applyFont="1" applyFill="1" applyBorder="1" applyAlignment="1">
      <alignment horizontal="right" vertical="center" wrapText="1"/>
    </xf>
    <xf numFmtId="176" fontId="8" fillId="0" borderId="0" xfId="47" applyNumberFormat="1" applyFont="1" applyBorder="1" applyAlignment="1">
      <alignment horizontal="center" vertical="center"/>
    </xf>
    <xf numFmtId="176" fontId="9" fillId="0" borderId="0" xfId="47" applyNumberFormat="1" applyFont="1" applyFill="1" applyBorder="1" applyAlignment="1">
      <alignment horizontal="left" vertical="center"/>
    </xf>
    <xf numFmtId="176" fontId="9" fillId="0" borderId="0" xfId="47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2" xfId="47" applyFont="1" applyBorder="1" applyAlignment="1">
      <alignment horizontal="center" vertical="center"/>
    </xf>
    <xf numFmtId="176" fontId="9" fillId="0" borderId="2" xfId="47" applyNumberFormat="1" applyFont="1" applyBorder="1" applyAlignment="1">
      <alignment horizontal="center" vertical="center"/>
    </xf>
    <xf numFmtId="0" fontId="9" fillId="0" borderId="2" xfId="0" applyNumberFormat="1" applyFont="1" applyFill="1" applyBorder="1">
      <alignment vertical="center"/>
    </xf>
    <xf numFmtId="0" fontId="9" fillId="0" borderId="2" xfId="47" applyNumberFormat="1" applyFont="1" applyFill="1" applyBorder="1" applyAlignment="1">
      <alignment horizontal="left" vertical="center"/>
    </xf>
    <xf numFmtId="4" fontId="9" fillId="0" borderId="2" xfId="47" applyNumberFormat="1" applyFont="1" applyFill="1" applyBorder="1" applyAlignment="1">
      <alignment horizontal="center" vertical="center"/>
    </xf>
    <xf numFmtId="0" fontId="3" fillId="0" borderId="0" xfId="13">
      <alignment vertical="center"/>
    </xf>
    <xf numFmtId="0" fontId="2" fillId="0" borderId="0" xfId="13" applyFont="1" applyAlignment="1">
      <alignment horizontal="center" vertical="center"/>
    </xf>
    <xf numFmtId="0" fontId="3" fillId="0" borderId="0" xfId="13" applyFont="1" applyFill="1" applyAlignment="1">
      <alignment horizontal="left" vertical="center"/>
    </xf>
    <xf numFmtId="0" fontId="3" fillId="0" borderId="0" xfId="13" applyFont="1" applyAlignment="1">
      <alignment horizontal="left" vertical="center"/>
    </xf>
    <xf numFmtId="0" fontId="3" fillId="2" borderId="3" xfId="13" applyFill="1" applyBorder="1" applyAlignment="1">
      <alignment horizontal="center" vertical="center" wrapText="1"/>
    </xf>
    <xf numFmtId="0" fontId="3" fillId="2" borderId="4" xfId="13" applyFill="1" applyBorder="1" applyAlignment="1">
      <alignment horizontal="center" vertical="center" wrapText="1"/>
    </xf>
    <xf numFmtId="0" fontId="3" fillId="2" borderId="15" xfId="13" applyFill="1" applyBorder="1" applyAlignment="1">
      <alignment horizontal="center" vertical="center" wrapText="1"/>
    </xf>
    <xf numFmtId="0" fontId="3" fillId="2" borderId="5" xfId="13" applyFill="1" applyBorder="1" applyAlignment="1">
      <alignment horizontal="center" vertical="center" wrapText="1"/>
    </xf>
    <xf numFmtId="0" fontId="3" fillId="2" borderId="2" xfId="13" applyFill="1" applyBorder="1" applyAlignment="1">
      <alignment horizontal="center" vertical="center" wrapText="1"/>
    </xf>
    <xf numFmtId="49" fontId="3" fillId="2" borderId="2" xfId="13" applyNumberFormat="1" applyFill="1" applyBorder="1" applyAlignment="1">
      <alignment horizontal="center" vertical="center" wrapText="1"/>
    </xf>
    <xf numFmtId="0" fontId="3" fillId="2" borderId="7" xfId="13" applyFill="1" applyBorder="1" applyAlignment="1">
      <alignment horizontal="center" vertical="center" wrapText="1"/>
    </xf>
    <xf numFmtId="0" fontId="3" fillId="2" borderId="2" xfId="13" applyFill="1" applyBorder="1" applyAlignment="1">
      <alignment horizontal="center" vertical="center"/>
    </xf>
    <xf numFmtId="49" fontId="3" fillId="2" borderId="2" xfId="13" applyNumberFormat="1" applyFill="1" applyBorder="1" applyAlignment="1">
      <alignment horizontal="center" vertical="center"/>
    </xf>
    <xf numFmtId="49" fontId="3" fillId="0" borderId="2" xfId="13" applyNumberFormat="1" applyFill="1" applyBorder="1" applyAlignment="1">
      <alignment horizontal="center" vertical="center"/>
    </xf>
    <xf numFmtId="49" fontId="3" fillId="0" borderId="2" xfId="13" applyNumberFormat="1" applyFont="1" applyFill="1" applyBorder="1" applyAlignment="1">
      <alignment horizontal="center" vertical="center"/>
    </xf>
    <xf numFmtId="0" fontId="3" fillId="0" borderId="2" xfId="13" applyNumberFormat="1" applyFill="1" applyBorder="1" applyAlignment="1">
      <alignment horizontal="left" vertical="center"/>
    </xf>
    <xf numFmtId="179" fontId="1" fillId="0" borderId="2" xfId="13" applyNumberFormat="1" applyFont="1" applyFill="1" applyBorder="1" applyAlignment="1">
      <alignment horizontal="right" vertical="center"/>
    </xf>
    <xf numFmtId="4" fontId="1" fillId="0" borderId="2" xfId="13" applyNumberFormat="1" applyFont="1" applyFill="1" applyBorder="1" applyAlignment="1">
      <alignment horizontal="right" vertical="center"/>
    </xf>
    <xf numFmtId="4" fontId="9" fillId="0" borderId="2" xfId="58" applyNumberFormat="1" applyFont="1" applyFill="1" applyBorder="1" applyAlignment="1">
      <alignment horizontal="right" vertical="center"/>
    </xf>
    <xf numFmtId="177" fontId="9" fillId="0" borderId="2" xfId="58" applyNumberFormat="1" applyFont="1" applyFill="1" applyBorder="1" applyAlignment="1">
      <alignment horizontal="right" vertical="center"/>
    </xf>
    <xf numFmtId="0" fontId="3" fillId="2" borderId="5" xfId="13" applyFont="1" applyFill="1" applyBorder="1" applyAlignment="1">
      <alignment horizontal="center" vertical="center" wrapText="1"/>
    </xf>
    <xf numFmtId="0" fontId="3" fillId="2" borderId="5" xfId="13" applyFill="1" applyBorder="1" applyAlignment="1">
      <alignment horizontal="center" vertical="center"/>
    </xf>
    <xf numFmtId="4" fontId="9" fillId="0" borderId="3" xfId="58" applyNumberFormat="1" applyFont="1" applyFill="1" applyBorder="1" applyAlignment="1">
      <alignment horizontal="right" vertical="center"/>
    </xf>
    <xf numFmtId="4" fontId="1" fillId="0" borderId="16" xfId="13" applyNumberFormat="1" applyFont="1" applyFill="1" applyBorder="1" applyAlignment="1">
      <alignment horizontal="right" vertical="center"/>
    </xf>
    <xf numFmtId="4" fontId="1" fillId="0" borderId="17" xfId="13" applyNumberFormat="1" applyFont="1" applyFill="1" applyBorder="1" applyAlignment="1">
      <alignment horizontal="right" vertical="center"/>
    </xf>
    <xf numFmtId="4" fontId="3" fillId="0" borderId="15" xfId="13" applyNumberFormat="1" applyFill="1" applyBorder="1" applyAlignment="1">
      <alignment horizontal="right" vertical="center"/>
    </xf>
    <xf numFmtId="4" fontId="3" fillId="0" borderId="2" xfId="13" applyNumberFormat="1" applyFill="1" applyBorder="1" applyAlignment="1">
      <alignment horizontal="right" vertical="center"/>
    </xf>
    <xf numFmtId="0" fontId="2" fillId="0" borderId="0" xfId="13" applyFont="1" applyBorder="1" applyAlignment="1">
      <alignment horizontal="center" vertical="center"/>
    </xf>
    <xf numFmtId="0" fontId="3" fillId="0" borderId="0" xfId="13" applyAlignment="1">
      <alignment horizontal="center" vertical="center"/>
    </xf>
    <xf numFmtId="0" fontId="3" fillId="0" borderId="0" xfId="13" applyFont="1" applyFill="1" applyAlignment="1">
      <alignment vertical="center"/>
    </xf>
    <xf numFmtId="0" fontId="1" fillId="0" borderId="0" xfId="13" applyFont="1" applyFill="1" applyAlignment="1">
      <alignment horizontal="right" vertical="center"/>
    </xf>
    <xf numFmtId="0" fontId="2" fillId="0" borderId="0" xfId="62" applyNumberFormat="1" applyFont="1" applyFill="1" applyAlignment="1" applyProtection="1">
      <alignment horizontal="center"/>
    </xf>
    <xf numFmtId="0" fontId="1" fillId="0" borderId="0" xfId="13" applyFont="1" applyFill="1" applyAlignment="1">
      <alignment vertical="center"/>
    </xf>
    <xf numFmtId="0" fontId="1" fillId="0" borderId="0" xfId="13" applyFont="1" applyFill="1" applyAlignment="1">
      <alignment horizontal="right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10" fillId="0" borderId="4" xfId="13" applyNumberFormat="1" applyFont="1" applyFill="1" applyBorder="1" applyAlignment="1" applyProtection="1">
      <alignment horizontal="center" vertical="center" wrapText="1"/>
    </xf>
    <xf numFmtId="1" fontId="10" fillId="0" borderId="1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7" xfId="13" applyNumberFormat="1" applyFont="1" applyFill="1" applyBorder="1" applyAlignment="1" applyProtection="1">
      <alignment horizontal="center" vertical="center" wrapText="1"/>
    </xf>
    <xf numFmtId="1" fontId="10" fillId="0" borderId="6" xfId="13" applyNumberFormat="1" applyFont="1" applyFill="1" applyBorder="1" applyAlignment="1" applyProtection="1">
      <alignment horizontal="center" vertical="center" wrapText="1"/>
    </xf>
    <xf numFmtId="0" fontId="3" fillId="0" borderId="3" xfId="13" applyFill="1" applyBorder="1" applyAlignment="1">
      <alignment vertical="center"/>
    </xf>
    <xf numFmtId="179" fontId="1" fillId="0" borderId="5" xfId="13" applyNumberFormat="1" applyFont="1" applyFill="1" applyBorder="1" applyAlignment="1" applyProtection="1">
      <alignment horizontal="right" vertical="center" wrapText="1"/>
    </xf>
    <xf numFmtId="0" fontId="1" fillId="0" borderId="1" xfId="13" applyNumberFormat="1" applyFont="1" applyFill="1" applyBorder="1" applyAlignment="1">
      <alignment horizontal="left" vertical="center" wrapText="1"/>
    </xf>
    <xf numFmtId="179" fontId="1" fillId="0" borderId="2" xfId="13" applyNumberFormat="1" applyFont="1" applyFill="1" applyBorder="1" applyAlignment="1" applyProtection="1">
      <alignment horizontal="right" vertical="center" wrapText="1"/>
    </xf>
    <xf numFmtId="4" fontId="1" fillId="0" borderId="2" xfId="13" applyNumberFormat="1" applyFont="1" applyFill="1" applyBorder="1" applyAlignment="1" applyProtection="1">
      <alignment horizontal="right" vertical="center" wrapText="1"/>
    </xf>
    <xf numFmtId="177" fontId="1" fillId="0" borderId="2" xfId="13" applyNumberFormat="1" applyFont="1" applyFill="1" applyBorder="1" applyAlignment="1" applyProtection="1">
      <alignment horizontal="right" vertical="center" wrapText="1"/>
    </xf>
    <xf numFmtId="0" fontId="1" fillId="0" borderId="4" xfId="13" applyNumberFormat="1" applyFont="1" applyFill="1" applyBorder="1" applyAlignment="1">
      <alignment horizontal="left" vertical="center" wrapText="1"/>
    </xf>
    <xf numFmtId="177" fontId="1" fillId="0" borderId="18" xfId="13" applyNumberFormat="1" applyFont="1" applyFill="1" applyBorder="1" applyAlignment="1" applyProtection="1">
      <alignment horizontal="right" vertical="center" wrapText="1"/>
    </xf>
    <xf numFmtId="179" fontId="1" fillId="0" borderId="6" xfId="13" applyNumberFormat="1" applyFont="1" applyFill="1" applyBorder="1" applyAlignment="1" applyProtection="1">
      <alignment horizontal="right" vertical="center" wrapText="1"/>
    </xf>
    <xf numFmtId="177" fontId="1" fillId="0" borderId="19" xfId="13" applyNumberFormat="1" applyFont="1" applyFill="1" applyBorder="1" applyAlignment="1" applyProtection="1">
      <alignment horizontal="right" vertical="center" wrapText="1"/>
    </xf>
    <xf numFmtId="179" fontId="3" fillId="0" borderId="2" xfId="13" applyNumberFormat="1" applyFill="1" applyBorder="1" applyAlignment="1"/>
    <xf numFmtId="179" fontId="1" fillId="0" borderId="7" xfId="13" applyNumberFormat="1" applyFont="1" applyFill="1" applyBorder="1" applyAlignment="1" applyProtection="1">
      <alignment horizontal="right" vertical="center" wrapText="1"/>
    </xf>
    <xf numFmtId="1" fontId="1" fillId="0" borderId="2" xfId="13" applyNumberFormat="1" applyFont="1" applyFill="1" applyBorder="1" applyAlignment="1">
      <alignment horizontal="left" vertical="center" wrapText="1"/>
    </xf>
    <xf numFmtId="179" fontId="1" fillId="0" borderId="6" xfId="13" applyNumberFormat="1" applyFont="1" applyFill="1" applyBorder="1" applyAlignment="1">
      <alignment horizontal="right" vertical="center" wrapText="1"/>
    </xf>
    <xf numFmtId="1" fontId="1" fillId="0" borderId="3" xfId="13" applyNumberFormat="1" applyFont="1" applyFill="1" applyBorder="1" applyAlignment="1">
      <alignment horizontal="center" vertical="center" wrapText="1"/>
    </xf>
    <xf numFmtId="0" fontId="1" fillId="0" borderId="3" xfId="13" applyNumberFormat="1" applyFont="1" applyFill="1" applyBorder="1" applyAlignment="1">
      <alignment horizontal="left" vertical="center" wrapText="1"/>
    </xf>
    <xf numFmtId="1" fontId="1" fillId="0" borderId="3" xfId="13" applyNumberFormat="1" applyFont="1" applyFill="1" applyBorder="1" applyAlignment="1">
      <alignment horizontal="left" vertical="center" wrapText="1"/>
    </xf>
    <xf numFmtId="0" fontId="3" fillId="0" borderId="2" xfId="13" applyFill="1" applyBorder="1" applyAlignment="1">
      <alignment vertical="center"/>
    </xf>
    <xf numFmtId="179" fontId="1" fillId="0" borderId="7" xfId="13" applyNumberFormat="1" applyFont="1" applyFill="1" applyBorder="1" applyAlignment="1">
      <alignment horizontal="right" vertical="center" wrapText="1"/>
    </xf>
    <xf numFmtId="1" fontId="1" fillId="0" borderId="2" xfId="13" applyNumberFormat="1" applyFont="1" applyFill="1" applyBorder="1" applyAlignment="1">
      <alignment vertical="center"/>
    </xf>
    <xf numFmtId="179" fontId="1" fillId="0" borderId="2" xfId="13" applyNumberFormat="1" applyFont="1" applyFill="1" applyBorder="1" applyAlignment="1">
      <alignment horizontal="right" vertical="center" wrapText="1"/>
    </xf>
    <xf numFmtId="1" fontId="1" fillId="0" borderId="2" xfId="13" applyNumberFormat="1" applyFont="1" applyFill="1" applyBorder="1" applyAlignment="1">
      <alignment horizontal="center" vertical="center" wrapText="1"/>
    </xf>
    <xf numFmtId="1" fontId="1" fillId="0" borderId="2" xfId="13" applyNumberFormat="1" applyFont="1" applyFill="1" applyBorder="1" applyAlignment="1" applyProtection="1">
      <alignment horizontal="left" vertical="center" wrapText="1"/>
    </xf>
    <xf numFmtId="0" fontId="1" fillId="0" borderId="4" xfId="13" applyNumberFormat="1" applyFont="1" applyFill="1" applyBorder="1" applyAlignment="1">
      <alignment vertical="center"/>
    </xf>
    <xf numFmtId="1" fontId="1" fillId="0" borderId="3" xfId="13" applyNumberFormat="1" applyFont="1" applyFill="1" applyBorder="1" applyAlignment="1" applyProtection="1">
      <alignment horizontal="left" vertical="center" wrapText="1"/>
    </xf>
    <xf numFmtId="0" fontId="1" fillId="0" borderId="3" xfId="13" applyNumberFormat="1" applyFont="1" applyFill="1" applyBorder="1" applyAlignment="1">
      <alignment vertical="center"/>
    </xf>
    <xf numFmtId="177" fontId="1" fillId="0" borderId="15" xfId="13" applyNumberFormat="1" applyFont="1" applyFill="1" applyBorder="1" applyAlignment="1" applyProtection="1">
      <alignment horizontal="right" vertical="center" wrapText="1"/>
    </xf>
    <xf numFmtId="1" fontId="1" fillId="0" borderId="5" xfId="13" applyNumberFormat="1" applyFont="1" applyFill="1" applyBorder="1" applyAlignment="1">
      <alignment horizontal="center" vertical="center" wrapText="1"/>
    </xf>
    <xf numFmtId="0" fontId="1" fillId="0" borderId="20" xfId="13" applyNumberFormat="1" applyFont="1" applyFill="1" applyBorder="1" applyAlignment="1">
      <alignment vertical="center"/>
    </xf>
    <xf numFmtId="4" fontId="1" fillId="0" borderId="2" xfId="13" applyNumberFormat="1" applyFont="1" applyFill="1" applyBorder="1" applyAlignment="1">
      <alignment vertical="center"/>
    </xf>
    <xf numFmtId="177" fontId="3" fillId="0" borderId="2" xfId="13" applyNumberFormat="1" applyFill="1" applyBorder="1" applyAlignment="1"/>
    <xf numFmtId="0" fontId="1" fillId="0" borderId="5" xfId="13" applyFont="1" applyFill="1" applyBorder="1" applyAlignment="1">
      <alignment vertical="center"/>
    </xf>
    <xf numFmtId="179" fontId="1" fillId="0" borderId="5" xfId="13" applyNumberFormat="1" applyFont="1" applyFill="1" applyBorder="1" applyAlignment="1">
      <alignment horizontal="right" vertical="center" wrapText="1"/>
    </xf>
    <xf numFmtId="0" fontId="1" fillId="0" borderId="2" xfId="13" applyNumberFormat="1" applyFont="1" applyFill="1" applyBorder="1" applyAlignment="1">
      <alignment vertical="center"/>
    </xf>
    <xf numFmtId="177" fontId="1" fillId="0" borderId="2" xfId="13" applyNumberFormat="1" applyFont="1" applyFill="1" applyBorder="1" applyAlignment="1">
      <alignment vertical="center"/>
    </xf>
    <xf numFmtId="0" fontId="11" fillId="0" borderId="3" xfId="13" applyNumberFormat="1" applyFont="1" applyFill="1" applyBorder="1" applyAlignment="1" applyProtection="1">
      <alignment horizontal="center" vertical="center"/>
    </xf>
    <xf numFmtId="0" fontId="11" fillId="0" borderId="4" xfId="13" applyNumberFormat="1" applyFont="1" applyFill="1" applyBorder="1" applyAlignment="1" applyProtection="1">
      <alignment horizontal="center" vertical="center"/>
    </xf>
    <xf numFmtId="4" fontId="1" fillId="0" borderId="2" xfId="13" applyNumberFormat="1" applyFont="1" applyFill="1" applyBorder="1" applyAlignment="1" applyProtection="1">
      <alignment horizontal="right" vertical="center"/>
    </xf>
    <xf numFmtId="177" fontId="1" fillId="0" borderId="2" xfId="13" applyNumberFormat="1" applyFont="1" applyFill="1" applyBorder="1" applyAlignment="1">
      <alignment horizontal="right" vertical="center"/>
    </xf>
    <xf numFmtId="179" fontId="9" fillId="0" borderId="2" xfId="58" applyNumberFormat="1" applyFont="1" applyFill="1" applyBorder="1" applyAlignment="1">
      <alignment horizontal="right" vertical="center"/>
    </xf>
    <xf numFmtId="177" fontId="9" fillId="0" borderId="3" xfId="58" applyNumberFormat="1" applyFont="1" applyFill="1" applyBorder="1" applyAlignment="1">
      <alignment horizontal="right" vertical="center"/>
    </xf>
    <xf numFmtId="177" fontId="1" fillId="0" borderId="16" xfId="13" applyNumberFormat="1" applyFont="1" applyFill="1" applyBorder="1" applyAlignment="1">
      <alignment horizontal="right" vertical="center"/>
    </xf>
    <xf numFmtId="177" fontId="1" fillId="0" borderId="17" xfId="13" applyNumberFormat="1" applyFont="1" applyFill="1" applyBorder="1" applyAlignment="1">
      <alignment horizontal="right" vertical="center"/>
    </xf>
    <xf numFmtId="177" fontId="3" fillId="0" borderId="15" xfId="13" applyNumberFormat="1" applyFill="1" applyBorder="1" applyAlignment="1">
      <alignment horizontal="right" vertical="center"/>
    </xf>
    <xf numFmtId="177" fontId="3" fillId="0" borderId="2" xfId="13" applyNumberFormat="1" applyFill="1" applyBorder="1" applyAlignment="1">
      <alignment horizontal="right" vertical="center"/>
    </xf>
    <xf numFmtId="0" fontId="12" fillId="2" borderId="0" xfId="13" applyNumberFormat="1" applyFont="1" applyFill="1" applyAlignment="1" applyProtection="1">
      <alignment horizontal="right" vertical="center"/>
    </xf>
    <xf numFmtId="0" fontId="12" fillId="2" borderId="0" xfId="13" applyNumberFormat="1" applyFont="1" applyFill="1" applyAlignment="1" applyProtection="1">
      <alignment vertical="center" wrapText="1"/>
    </xf>
    <xf numFmtId="180" fontId="12" fillId="2" borderId="0" xfId="13" applyNumberFormat="1" applyFont="1" applyFill="1" applyAlignment="1" applyProtection="1">
      <alignment horizontal="right" vertical="center"/>
    </xf>
    <xf numFmtId="0" fontId="13" fillId="0" borderId="0" xfId="13" applyNumberFormat="1" applyFont="1" applyFill="1" applyAlignment="1" applyProtection="1">
      <alignment horizontal="centerContinuous" vertical="center"/>
    </xf>
    <xf numFmtId="0" fontId="1" fillId="0" borderId="0" xfId="13" applyFont="1" applyFill="1" applyAlignment="1">
      <alignment horizontal="left" vertical="center"/>
    </xf>
    <xf numFmtId="0" fontId="1" fillId="0" borderId="0" xfId="13" applyFont="1" applyFill="1" applyAlignment="1">
      <alignment horizontal="left" vertical="center"/>
    </xf>
    <xf numFmtId="180" fontId="1" fillId="2" borderId="0" xfId="13" applyNumberFormat="1" applyFont="1" applyFill="1" applyAlignment="1" applyProtection="1">
      <alignment horizontal="right" vertical="center"/>
    </xf>
    <xf numFmtId="0" fontId="1" fillId="2" borderId="3" xfId="13" applyNumberFormat="1" applyFont="1" applyFill="1" applyBorder="1" applyAlignment="1" applyProtection="1">
      <alignment horizontal="center" vertical="center" wrapText="1"/>
    </xf>
    <xf numFmtId="0" fontId="1" fillId="2" borderId="3" xfId="13" applyNumberFormat="1" applyFont="1" applyFill="1" applyBorder="1" applyAlignment="1" applyProtection="1">
      <alignment horizontal="centerContinuous" vertical="center"/>
    </xf>
    <xf numFmtId="0" fontId="1" fillId="2" borderId="21" xfId="13" applyNumberFormat="1" applyFont="1" applyFill="1" applyBorder="1" applyAlignment="1" applyProtection="1">
      <alignment horizontal="centerContinuous" vertical="center"/>
    </xf>
    <xf numFmtId="0" fontId="1" fillId="2" borderId="15" xfId="13" applyNumberFormat="1" applyFont="1" applyFill="1" applyBorder="1" applyAlignment="1" applyProtection="1">
      <alignment horizontal="center" vertical="center" wrapText="1"/>
    </xf>
    <xf numFmtId="0" fontId="1" fillId="2" borderId="2" xfId="13" applyNumberFormat="1" applyFont="1" applyFill="1" applyBorder="1" applyAlignment="1" applyProtection="1">
      <alignment horizontal="center" vertical="center" wrapText="1"/>
    </xf>
    <xf numFmtId="0" fontId="1" fillId="2" borderId="22" xfId="13" applyFont="1" applyFill="1" applyBorder="1" applyAlignment="1">
      <alignment horizontal="center" vertical="center" wrapText="1"/>
    </xf>
    <xf numFmtId="0" fontId="1" fillId="2" borderId="23" xfId="13" applyFont="1" applyFill="1" applyBorder="1" applyAlignment="1">
      <alignment horizontal="center" vertical="center" wrapText="1"/>
    </xf>
    <xf numFmtId="0" fontId="1" fillId="2" borderId="6" xfId="13" applyNumberFormat="1" applyFont="1" applyFill="1" applyBorder="1" applyAlignment="1">
      <alignment horizontal="center" vertical="center"/>
    </xf>
    <xf numFmtId="0" fontId="1" fillId="2" borderId="5" xfId="13" applyNumberFormat="1" applyFont="1" applyFill="1" applyBorder="1" applyAlignment="1">
      <alignment horizontal="center" vertical="center"/>
    </xf>
    <xf numFmtId="49" fontId="1" fillId="0" borderId="3" xfId="13" applyNumberFormat="1" applyFont="1" applyFill="1" applyBorder="1" applyAlignment="1" applyProtection="1">
      <alignment horizontal="center" vertical="center" wrapText="1"/>
    </xf>
    <xf numFmtId="49" fontId="1" fillId="0" borderId="2" xfId="13" applyNumberFormat="1" applyFont="1" applyFill="1" applyBorder="1" applyAlignment="1" applyProtection="1">
      <alignment horizontal="center" vertical="center" wrapText="1"/>
    </xf>
    <xf numFmtId="4" fontId="1" fillId="0" borderId="4" xfId="13" applyNumberFormat="1" applyFont="1" applyFill="1" applyBorder="1" applyAlignment="1" applyProtection="1">
      <alignment horizontal="right" vertical="center" wrapText="1"/>
    </xf>
    <xf numFmtId="177" fontId="1" fillId="0" borderId="2" xfId="13" applyNumberFormat="1" applyFont="1" applyFill="1" applyBorder="1" applyAlignment="1" applyProtection="1">
      <alignment horizontal="right" vertical="center"/>
    </xf>
    <xf numFmtId="4" fontId="1" fillId="0" borderId="3" xfId="13" applyNumberFormat="1" applyFont="1" applyFill="1" applyBorder="1" applyAlignment="1" applyProtection="1">
      <alignment horizontal="right" vertical="center" wrapText="1"/>
    </xf>
    <xf numFmtId="0" fontId="1" fillId="2" borderId="2" xfId="13" applyNumberFormat="1" applyFont="1" applyFill="1" applyBorder="1" applyAlignment="1" applyProtection="1">
      <alignment horizontal="center" vertical="center"/>
    </xf>
    <xf numFmtId="4" fontId="1" fillId="0" borderId="15" xfId="13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5" fillId="0" borderId="0" xfId="8" applyNumberFormat="1" applyFont="1" applyFill="1" applyBorder="1" applyAlignment="1" applyProtection="1">
      <alignment vertical="center"/>
    </xf>
    <xf numFmtId="0" fontId="3" fillId="0" borderId="0" xfId="8" applyNumberFormat="1" applyFont="1" applyFill="1" applyBorder="1" applyAlignment="1" applyProtection="1">
      <alignment horizontal="left" vertical="center"/>
    </xf>
    <xf numFmtId="0" fontId="3" fillId="0" borderId="0" xfId="8" applyNumberFormat="1" applyFont="1" applyFill="1" applyBorder="1" applyAlignment="1" applyProtection="1">
      <alignment horizontal="right" vertical="center"/>
    </xf>
    <xf numFmtId="0" fontId="2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left" vertical="center"/>
    </xf>
    <xf numFmtId="0" fontId="1" fillId="0" borderId="0" xfId="8" applyNumberFormat="1" applyFont="1" applyFill="1" applyBorder="1" applyAlignment="1" applyProtection="1">
      <alignment horizontal="right" vertical="center"/>
    </xf>
    <xf numFmtId="0" fontId="3" fillId="0" borderId="2" xfId="8" applyNumberFormat="1" applyFont="1" applyFill="1" applyBorder="1" applyAlignment="1" applyProtection="1">
      <alignment horizontal="center" vertical="center"/>
    </xf>
    <xf numFmtId="0" fontId="3" fillId="2" borderId="5" xfId="8" applyNumberFormat="1" applyFont="1" applyFill="1" applyBorder="1" applyAlignment="1" applyProtection="1">
      <alignment horizontal="center" vertical="center"/>
    </xf>
    <xf numFmtId="0" fontId="3" fillId="2" borderId="2" xfId="8" applyNumberFormat="1" applyFont="1" applyFill="1" applyBorder="1" applyAlignment="1" applyProtection="1">
      <alignment horizontal="center" vertical="center"/>
    </xf>
    <xf numFmtId="0" fontId="3" fillId="0" borderId="3" xfId="8" applyNumberFormat="1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vertical="center"/>
    </xf>
    <xf numFmtId="179" fontId="3" fillId="0" borderId="5" xfId="0" applyNumberFormat="1" applyFont="1" applyFill="1" applyBorder="1" applyAlignment="1" applyProtection="1">
      <alignment horizontal="right" vertical="center" wrapText="1"/>
    </xf>
    <xf numFmtId="179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4" xfId="8" applyNumberFormat="1" applyFont="1" applyFill="1" applyBorder="1" applyAlignment="1" applyProtection="1">
      <alignment horizontal="left" vertical="center"/>
    </xf>
    <xf numFmtId="4" fontId="3" fillId="0" borderId="4" xfId="8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/>
    <xf numFmtId="179" fontId="3" fillId="0" borderId="7" xfId="0" applyNumberFormat="1" applyFont="1" applyFill="1" applyBorder="1" applyAlignment="1"/>
    <xf numFmtId="0" fontId="3" fillId="0" borderId="2" xfId="8" applyNumberFormat="1" applyFont="1" applyFill="1" applyBorder="1" applyAlignment="1" applyProtection="1">
      <alignment horizontal="left" vertical="center"/>
    </xf>
    <xf numFmtId="179" fontId="3" fillId="0" borderId="2" xfId="8" applyNumberFormat="1" applyFont="1" applyFill="1" applyBorder="1" applyAlignment="1" applyProtection="1">
      <alignment horizontal="right" vertical="center" wrapText="1"/>
    </xf>
    <xf numFmtId="179" fontId="3" fillId="0" borderId="5" xfId="8" applyNumberFormat="1" applyFont="1" applyFill="1" applyBorder="1" applyAlignment="1" applyProtection="1">
      <alignment horizontal="right" vertical="center" wrapText="1"/>
    </xf>
    <xf numFmtId="179" fontId="3" fillId="0" borderId="6" xfId="8" applyNumberFormat="1" applyFont="1" applyFill="1" applyBorder="1" applyAlignment="1" applyProtection="1">
      <alignment horizontal="right" vertical="center" wrapText="1"/>
    </xf>
    <xf numFmtId="0" fontId="3" fillId="0" borderId="15" xfId="8" applyNumberFormat="1" applyFont="1" applyFill="1" applyBorder="1" applyAlignment="1" applyProtection="1">
      <alignment horizontal="left" vertical="center"/>
    </xf>
    <xf numFmtId="179" fontId="3" fillId="0" borderId="7" xfId="8" applyNumberFormat="1" applyFont="1" applyFill="1" applyBorder="1" applyAlignment="1" applyProtection="1">
      <alignment horizontal="right" vertical="center" wrapText="1"/>
    </xf>
    <xf numFmtId="179" fontId="3" fillId="0" borderId="7" xfId="0" applyNumberFormat="1" applyFont="1" applyFill="1" applyBorder="1" applyAlignment="1" applyProtection="1">
      <alignment horizontal="right" vertical="center" wrapText="1"/>
    </xf>
    <xf numFmtId="0" fontId="5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3D4C1068A5854B709F1A1BD6374CE0F1" xfId="28"/>
    <cellStyle name="常规_13C77CE4267C4503AF41893875D32224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2" defaultPivotStyle="PivotStyleLight16"/>
  <colors>
    <mruColors>
      <color rgb="00C0C0C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topLeftCell="A4" workbookViewId="0">
      <selection activeCell="C31" sqref="C31"/>
    </sheetView>
  </sheetViews>
  <sheetFormatPr defaultColWidth="6.87962962962963" defaultRowHeight="18.75" customHeight="1"/>
  <cols>
    <col min="1" max="1" width="37.75" style="162" customWidth="1"/>
    <col min="2" max="2" width="17.8796296296296" style="162" customWidth="1"/>
    <col min="3" max="3" width="33.5" style="162" customWidth="1"/>
    <col min="4" max="4" width="17.3796296296296" style="162" customWidth="1"/>
    <col min="5" max="246" width="6.75" style="162" customWidth="1"/>
    <col min="247" max="256" width="6.87962962962963" style="161" customWidth="1"/>
  </cols>
  <sheetData>
    <row r="1" ht="23.25" customHeight="1" spans="1:4">
      <c r="A1" s="163"/>
      <c r="B1" s="163"/>
      <c r="C1" s="163"/>
      <c r="D1" s="164"/>
    </row>
    <row r="2" ht="23.25" customHeight="1" spans="1:4">
      <c r="A2" s="165" t="s">
        <v>0</v>
      </c>
      <c r="B2" s="165"/>
      <c r="C2" s="165"/>
      <c r="D2" s="165"/>
    </row>
    <row r="3" s="160" customFormat="1" ht="23.25" customHeight="1" spans="1:246">
      <c r="A3" s="166" t="s">
        <v>1</v>
      </c>
      <c r="B3" s="163"/>
      <c r="C3" s="163"/>
      <c r="D3" s="167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</row>
    <row r="4" ht="23.25" customHeight="1" spans="1:4">
      <c r="A4" s="168" t="s">
        <v>3</v>
      </c>
      <c r="B4" s="168"/>
      <c r="C4" s="168" t="s">
        <v>4</v>
      </c>
      <c r="D4" s="168"/>
    </row>
    <row r="5" ht="23.25" customHeight="1" spans="1:4">
      <c r="A5" s="168" t="s">
        <v>5</v>
      </c>
      <c r="B5" s="169" t="s">
        <v>6</v>
      </c>
      <c r="C5" s="170" t="s">
        <v>5</v>
      </c>
      <c r="D5" s="169" t="s">
        <v>6</v>
      </c>
    </row>
    <row r="6" s="25" customFormat="1" ht="23.25" customHeight="1" spans="1:4">
      <c r="A6" s="171" t="s">
        <v>7</v>
      </c>
      <c r="B6" s="172">
        <v>146.84</v>
      </c>
      <c r="C6" s="173" t="s">
        <v>8</v>
      </c>
      <c r="D6" s="174">
        <v>89.8376</v>
      </c>
    </row>
    <row r="7" s="25" customFormat="1" ht="23.25" customHeight="1" spans="1:4">
      <c r="A7" s="171" t="s">
        <v>9</v>
      </c>
      <c r="B7" s="175">
        <v>0</v>
      </c>
      <c r="C7" s="176" t="s">
        <v>10</v>
      </c>
      <c r="D7" s="174">
        <v>80.8361</v>
      </c>
    </row>
    <row r="8" s="25" customFormat="1" ht="23.25" customHeight="1" spans="1:4">
      <c r="A8" s="171" t="s">
        <v>11</v>
      </c>
      <c r="B8" s="174">
        <v>0</v>
      </c>
      <c r="C8" s="176" t="s">
        <v>12</v>
      </c>
      <c r="D8" s="174">
        <v>9.0015</v>
      </c>
    </row>
    <row r="9" s="25" customFormat="1" ht="23.25" customHeight="1" spans="1:4">
      <c r="A9" s="171" t="s">
        <v>13</v>
      </c>
      <c r="B9" s="174">
        <v>0</v>
      </c>
      <c r="C9" s="176" t="s">
        <v>14</v>
      </c>
      <c r="D9" s="174">
        <v>0</v>
      </c>
    </row>
    <row r="10" s="25" customFormat="1" ht="23.25" customHeight="1" spans="1:4">
      <c r="A10" s="171" t="s">
        <v>15</v>
      </c>
      <c r="B10" s="174">
        <v>0</v>
      </c>
      <c r="C10" s="176" t="s">
        <v>16</v>
      </c>
      <c r="D10" s="174">
        <v>57</v>
      </c>
    </row>
    <row r="11" s="25" customFormat="1" ht="23.25" customHeight="1" spans="1:4">
      <c r="A11" s="171" t="s">
        <v>17</v>
      </c>
      <c r="B11" s="172">
        <v>0</v>
      </c>
      <c r="C11" s="177" t="s">
        <v>18</v>
      </c>
      <c r="D11" s="174">
        <v>57</v>
      </c>
    </row>
    <row r="12" s="25" customFormat="1" ht="23.25" customHeight="1" spans="1:4">
      <c r="A12" s="178"/>
      <c r="B12" s="179"/>
      <c r="C12" s="171" t="s">
        <v>19</v>
      </c>
      <c r="D12" s="174">
        <v>0</v>
      </c>
    </row>
    <row r="13" s="25" customFormat="1" ht="23.25" customHeight="1" spans="1:4">
      <c r="A13" s="180"/>
      <c r="B13" s="172"/>
      <c r="C13" s="171" t="s">
        <v>20</v>
      </c>
      <c r="D13" s="174">
        <v>0</v>
      </c>
    </row>
    <row r="14" s="25" customFormat="1" ht="23.25" customHeight="1" spans="1:4">
      <c r="A14" s="180"/>
      <c r="B14" s="181"/>
      <c r="C14" s="171" t="s">
        <v>21</v>
      </c>
      <c r="D14" s="172">
        <v>0</v>
      </c>
    </row>
    <row r="15" s="25" customFormat="1" ht="23.25" customHeight="1" spans="1:4">
      <c r="A15" s="168" t="s">
        <v>22</v>
      </c>
      <c r="B15" s="182">
        <v>146.84</v>
      </c>
      <c r="C15" s="168" t="s">
        <v>23</v>
      </c>
      <c r="D15" s="183">
        <v>146.8376</v>
      </c>
    </row>
    <row r="16" s="25" customFormat="1" ht="23.25" customHeight="1" spans="1:4">
      <c r="A16" s="171" t="s">
        <v>24</v>
      </c>
      <c r="B16" s="174">
        <v>0</v>
      </c>
      <c r="C16" s="176" t="s">
        <v>25</v>
      </c>
      <c r="D16" s="174">
        <v>0</v>
      </c>
    </row>
    <row r="17" s="25" customFormat="1" ht="23.25" customHeight="1" spans="1:4">
      <c r="A17" s="171" t="s">
        <v>26</v>
      </c>
      <c r="B17" s="174">
        <v>0</v>
      </c>
      <c r="C17" s="176" t="s">
        <v>27</v>
      </c>
      <c r="D17" s="174">
        <v>0</v>
      </c>
    </row>
    <row r="18" s="25" customFormat="1" ht="23.25" customHeight="1" spans="1:4">
      <c r="A18" s="171" t="s">
        <v>28</v>
      </c>
      <c r="B18" s="174">
        <v>0</v>
      </c>
      <c r="C18" s="176" t="s">
        <v>29</v>
      </c>
      <c r="D18" s="172">
        <v>0</v>
      </c>
    </row>
    <row r="19" s="25" customFormat="1" ht="23.25" customHeight="1" spans="1:4">
      <c r="A19" s="171" t="s">
        <v>30</v>
      </c>
      <c r="B19" s="172">
        <v>0</v>
      </c>
      <c r="C19" s="184"/>
      <c r="D19" s="185"/>
    </row>
    <row r="20" ht="23.25" customHeight="1" spans="1:4">
      <c r="A20" s="180"/>
      <c r="B20" s="186"/>
      <c r="C20" s="180"/>
      <c r="D20" s="181"/>
    </row>
    <row r="21" s="25" customFormat="1" ht="23.25" customHeight="1" spans="1:4">
      <c r="A21" s="168" t="s">
        <v>31</v>
      </c>
      <c r="B21" s="181">
        <v>146.84</v>
      </c>
      <c r="C21" s="168" t="s">
        <v>32</v>
      </c>
      <c r="D21" s="181">
        <v>146.8376</v>
      </c>
    </row>
    <row r="22" s="161" customFormat="1" customHeight="1" spans="1:2">
      <c r="A22" s="187"/>
      <c r="B22" s="162"/>
    </row>
    <row r="23" customHeight="1" spans="1:1">
      <c r="A23" s="187"/>
    </row>
    <row r="24" customHeight="1" spans="1:1">
      <c r="A24" s="18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8888888888889" right="0.388888888888889" top="0.388888888888889" bottom="0.388888888888889" header="0.388888888888889" footer="0.238888888888889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K22" sqref="K22"/>
    </sheetView>
  </sheetViews>
  <sheetFormatPr defaultColWidth="9" defaultRowHeight="14.4" outlineLevelRow="7"/>
  <cols>
    <col min="1" max="1" width="12.5" customWidth="1"/>
    <col min="2" max="2" width="17.3796296296296" customWidth="1"/>
    <col min="3" max="3" width="11.25" customWidth="1"/>
    <col min="4" max="4" width="12.5" customWidth="1"/>
    <col min="5" max="5" width="10.3796296296296" customWidth="1"/>
  </cols>
  <sheetData>
    <row r="1" ht="13.5" customHeight="1" spans="1:11">
      <c r="A1" s="137"/>
      <c r="B1" s="138"/>
      <c r="C1" s="138"/>
      <c r="D1" s="139"/>
      <c r="E1" s="139"/>
      <c r="F1" s="139"/>
      <c r="G1" s="139"/>
      <c r="H1" s="139"/>
      <c r="I1" s="139"/>
      <c r="J1" s="139"/>
      <c r="K1" s="143"/>
    </row>
    <row r="2" ht="18.75" customHeight="1" spans="1:11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ht="27" customHeight="1" spans="1:11">
      <c r="A3" s="141" t="s">
        <v>1</v>
      </c>
      <c r="B3" s="141"/>
      <c r="C3" s="141"/>
      <c r="D3" s="142"/>
      <c r="E3" s="143"/>
      <c r="F3" s="143"/>
      <c r="G3" s="143"/>
      <c r="H3" s="143"/>
      <c r="I3" s="143"/>
      <c r="J3" s="143"/>
      <c r="K3" s="143" t="s">
        <v>34</v>
      </c>
    </row>
    <row r="4" ht="13.5" customHeight="1" spans="1:11">
      <c r="A4" s="144" t="s">
        <v>35</v>
      </c>
      <c r="B4" s="144" t="s">
        <v>36</v>
      </c>
      <c r="C4" s="144" t="s">
        <v>37</v>
      </c>
      <c r="D4" s="145" t="s">
        <v>38</v>
      </c>
      <c r="E4" s="146"/>
      <c r="F4" s="147" t="s">
        <v>39</v>
      </c>
      <c r="G4" s="148" t="s">
        <v>40</v>
      </c>
      <c r="H4" s="144" t="s">
        <v>41</v>
      </c>
      <c r="I4" s="144" t="s">
        <v>42</v>
      </c>
      <c r="J4" s="144" t="s">
        <v>43</v>
      </c>
      <c r="K4" s="158" t="s">
        <v>44</v>
      </c>
    </row>
    <row r="5" ht="35.1" customHeight="1" spans="1:11">
      <c r="A5" s="144"/>
      <c r="B5" s="144"/>
      <c r="C5" s="148"/>
      <c r="D5" s="149" t="s">
        <v>45</v>
      </c>
      <c r="E5" s="150" t="s">
        <v>46</v>
      </c>
      <c r="F5" s="147"/>
      <c r="G5" s="148"/>
      <c r="H5" s="144"/>
      <c r="I5" s="144"/>
      <c r="J5" s="144"/>
      <c r="K5" s="158"/>
    </row>
    <row r="6" ht="21.95" customHeight="1" spans="1:11">
      <c r="A6" s="151" t="s">
        <v>47</v>
      </c>
      <c r="B6" s="151" t="s">
        <v>47</v>
      </c>
      <c r="C6" s="151">
        <v>1</v>
      </c>
      <c r="D6" s="152">
        <v>2</v>
      </c>
      <c r="E6" s="151">
        <v>3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</row>
    <row r="7" s="25" customFormat="1" ht="29.25" customHeight="1" spans="1:11">
      <c r="A7" s="153"/>
      <c r="B7" s="154" t="s">
        <v>37</v>
      </c>
      <c r="C7" s="155">
        <f t="shared" ref="C7:K7" si="0">C8</f>
        <v>146.84</v>
      </c>
      <c r="D7" s="156">
        <f t="shared" si="0"/>
        <v>146.84</v>
      </c>
      <c r="E7" s="155">
        <f t="shared" si="0"/>
        <v>146.84</v>
      </c>
      <c r="F7" s="157">
        <f t="shared" si="0"/>
        <v>0</v>
      </c>
      <c r="G7" s="157">
        <f t="shared" si="0"/>
        <v>0</v>
      </c>
      <c r="H7" s="157">
        <f t="shared" si="0"/>
        <v>0</v>
      </c>
      <c r="I7" s="157">
        <f t="shared" si="0"/>
        <v>0</v>
      </c>
      <c r="J7" s="96">
        <f t="shared" si="0"/>
        <v>0</v>
      </c>
      <c r="K7" s="159">
        <f t="shared" si="0"/>
        <v>0</v>
      </c>
    </row>
    <row r="8" ht="40" customHeight="1" spans="1:11">
      <c r="A8" s="153" t="s">
        <v>48</v>
      </c>
      <c r="B8" s="154" t="s">
        <v>49</v>
      </c>
      <c r="C8" s="155">
        <v>146.84</v>
      </c>
      <c r="D8" s="156">
        <v>146.84</v>
      </c>
      <c r="E8" s="155">
        <v>146.84</v>
      </c>
      <c r="F8" s="157">
        <v>0</v>
      </c>
      <c r="G8" s="157">
        <v>0</v>
      </c>
      <c r="H8" s="157">
        <v>0</v>
      </c>
      <c r="I8" s="157">
        <v>0</v>
      </c>
      <c r="J8" s="96">
        <v>0</v>
      </c>
      <c r="K8" s="159">
        <v>0</v>
      </c>
    </row>
  </sheetData>
  <sheetProtection formatCells="0" formatColumns="0" formatRows="0"/>
  <mergeCells count="10">
    <mergeCell ref="A3:D3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027777777778" footer="0.509027777777778"/>
  <pageSetup paperSize="9" orientation="landscape" horizontalDpi="60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showGridLines="0" showZeros="0" workbookViewId="0">
      <selection activeCell="I17" sqref="I17"/>
    </sheetView>
  </sheetViews>
  <sheetFormatPr defaultColWidth="9" defaultRowHeight="14.4"/>
  <cols>
    <col min="1" max="1" width="5.87962962962963" customWidth="1"/>
    <col min="2" max="2" width="5.25" customWidth="1"/>
    <col min="3" max="3" width="4.62962962962963" customWidth="1"/>
    <col min="4" max="4" width="13.75" customWidth="1"/>
    <col min="10" max="10" width="10.6296296296296" customWidth="1"/>
    <col min="11" max="11" width="11.75" customWidth="1"/>
    <col min="12" max="12" width="10.5" customWidth="1"/>
  </cols>
  <sheetData>
    <row r="1" ht="13.5" customHeight="1" spans="1:17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20.25" customHeight="1" spans="1:17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78"/>
    </row>
    <row r="3" ht="23.1" customHeight="1" spans="1:17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1"/>
      <c r="K3" s="51"/>
      <c r="L3" s="51"/>
      <c r="M3" s="51"/>
      <c r="N3" s="51"/>
      <c r="O3" s="51"/>
      <c r="P3" s="51"/>
      <c r="Q3" s="79" t="s">
        <v>34</v>
      </c>
    </row>
    <row r="4" ht="39.95" customHeight="1" spans="1:17">
      <c r="A4" s="55" t="s">
        <v>51</v>
      </c>
      <c r="B4" s="56"/>
      <c r="C4" s="57"/>
      <c r="D4" s="58" t="s">
        <v>52</v>
      </c>
      <c r="E4" s="58" t="s">
        <v>53</v>
      </c>
      <c r="F4" s="59" t="s">
        <v>54</v>
      </c>
      <c r="G4" s="58" t="s">
        <v>55</v>
      </c>
      <c r="H4" s="58" t="s">
        <v>56</v>
      </c>
      <c r="I4" s="58" t="s">
        <v>57</v>
      </c>
      <c r="J4" s="59" t="s">
        <v>58</v>
      </c>
      <c r="K4" s="71" t="s">
        <v>59</v>
      </c>
      <c r="L4" s="71" t="s">
        <v>60</v>
      </c>
      <c r="M4" s="58" t="s">
        <v>61</v>
      </c>
      <c r="N4" s="58" t="s">
        <v>62</v>
      </c>
      <c r="O4" s="58" t="s">
        <v>63</v>
      </c>
      <c r="P4" s="58" t="s">
        <v>64</v>
      </c>
      <c r="Q4" s="59" t="s">
        <v>65</v>
      </c>
    </row>
    <row r="5" ht="26.1" customHeight="1" spans="1:17">
      <c r="A5" s="59" t="s">
        <v>66</v>
      </c>
      <c r="B5" s="59" t="s">
        <v>67</v>
      </c>
      <c r="C5" s="60" t="s">
        <v>68</v>
      </c>
      <c r="D5" s="61"/>
      <c r="E5" s="61"/>
      <c r="F5" s="59" t="s">
        <v>69</v>
      </c>
      <c r="G5" s="61"/>
      <c r="H5" s="61"/>
      <c r="I5" s="61"/>
      <c r="J5" s="59" t="s">
        <v>69</v>
      </c>
      <c r="K5" s="61"/>
      <c r="L5" s="61"/>
      <c r="M5" s="61"/>
      <c r="N5" s="61"/>
      <c r="O5" s="61"/>
      <c r="P5" s="61"/>
      <c r="Q5" s="59"/>
    </row>
    <row r="6" ht="18" customHeight="1" spans="1:17">
      <c r="A6" s="62" t="s">
        <v>47</v>
      </c>
      <c r="B6" s="62" t="s">
        <v>47</v>
      </c>
      <c r="C6" s="63" t="s">
        <v>47</v>
      </c>
      <c r="D6" s="62" t="s">
        <v>47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72">
        <v>6</v>
      </c>
      <c r="K6" s="72">
        <v>7</v>
      </c>
      <c r="L6" s="7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</row>
    <row r="7" s="25" customFormat="1" ht="25.5" customHeight="1" spans="1:17">
      <c r="A7" s="64"/>
      <c r="B7" s="64"/>
      <c r="C7" s="65"/>
      <c r="D7" s="66" t="s">
        <v>37</v>
      </c>
      <c r="E7" s="130">
        <f t="shared" ref="E7:Q7" si="0">E8+E12</f>
        <v>146.8448</v>
      </c>
      <c r="F7" s="130">
        <f t="shared" si="0"/>
        <v>89.8448</v>
      </c>
      <c r="G7" s="70">
        <f t="shared" si="0"/>
        <v>80.8433</v>
      </c>
      <c r="H7" s="131">
        <f t="shared" si="0"/>
        <v>9.0015</v>
      </c>
      <c r="I7" s="132">
        <f t="shared" si="0"/>
        <v>0</v>
      </c>
      <c r="J7" s="130">
        <f t="shared" si="0"/>
        <v>57</v>
      </c>
      <c r="K7" s="133">
        <f t="shared" si="0"/>
        <v>57</v>
      </c>
      <c r="L7" s="134">
        <f t="shared" si="0"/>
        <v>0</v>
      </c>
      <c r="M7" s="135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</row>
    <row r="8" ht="25.5" customHeight="1" spans="1:17">
      <c r="A8" s="64" t="s">
        <v>70</v>
      </c>
      <c r="B8" s="64"/>
      <c r="C8" s="65"/>
      <c r="D8" s="66" t="s">
        <v>71</v>
      </c>
      <c r="E8" s="130">
        <f t="shared" ref="E8:Q8" si="1">E9</f>
        <v>140.9248</v>
      </c>
      <c r="F8" s="130">
        <f t="shared" si="1"/>
        <v>83.9248</v>
      </c>
      <c r="G8" s="70">
        <f t="shared" si="1"/>
        <v>74.9233</v>
      </c>
      <c r="H8" s="131">
        <f t="shared" si="1"/>
        <v>9.0015</v>
      </c>
      <c r="I8" s="132">
        <f t="shared" si="1"/>
        <v>0</v>
      </c>
      <c r="J8" s="130">
        <f t="shared" si="1"/>
        <v>57</v>
      </c>
      <c r="K8" s="133">
        <f t="shared" si="1"/>
        <v>57</v>
      </c>
      <c r="L8" s="134">
        <f t="shared" si="1"/>
        <v>0</v>
      </c>
      <c r="M8" s="135">
        <f t="shared" si="1"/>
        <v>0</v>
      </c>
      <c r="N8" s="136">
        <f t="shared" si="1"/>
        <v>0</v>
      </c>
      <c r="O8" s="136">
        <f t="shared" si="1"/>
        <v>0</v>
      </c>
      <c r="P8" s="136">
        <f t="shared" si="1"/>
        <v>0</v>
      </c>
      <c r="Q8" s="136">
        <f t="shared" si="1"/>
        <v>0</v>
      </c>
    </row>
    <row r="9" ht="25.5" customHeight="1" spans="1:17">
      <c r="A9" s="64" t="s">
        <v>72</v>
      </c>
      <c r="B9" s="64" t="s">
        <v>73</v>
      </c>
      <c r="C9" s="65"/>
      <c r="D9" s="66" t="s">
        <v>74</v>
      </c>
      <c r="E9" s="130">
        <f t="shared" ref="E9:Q9" si="2">SUM(E10:E11)</f>
        <v>140.9248</v>
      </c>
      <c r="F9" s="130">
        <f t="shared" si="2"/>
        <v>83.9248</v>
      </c>
      <c r="G9" s="70">
        <f t="shared" si="2"/>
        <v>74.9233</v>
      </c>
      <c r="H9" s="131">
        <f t="shared" si="2"/>
        <v>9.0015</v>
      </c>
      <c r="I9" s="132">
        <f t="shared" si="2"/>
        <v>0</v>
      </c>
      <c r="J9" s="130">
        <f t="shared" si="2"/>
        <v>57</v>
      </c>
      <c r="K9" s="133">
        <f t="shared" si="2"/>
        <v>57</v>
      </c>
      <c r="L9" s="134">
        <f t="shared" si="2"/>
        <v>0</v>
      </c>
      <c r="M9" s="135">
        <f t="shared" si="2"/>
        <v>0</v>
      </c>
      <c r="N9" s="136">
        <f t="shared" si="2"/>
        <v>0</v>
      </c>
      <c r="O9" s="136">
        <f t="shared" si="2"/>
        <v>0</v>
      </c>
      <c r="P9" s="136">
        <f t="shared" si="2"/>
        <v>0</v>
      </c>
      <c r="Q9" s="136">
        <f t="shared" si="2"/>
        <v>0</v>
      </c>
    </row>
    <row r="10" ht="25.5" customHeight="1" spans="1:17">
      <c r="A10" s="64" t="s">
        <v>75</v>
      </c>
      <c r="B10" s="64" t="s">
        <v>76</v>
      </c>
      <c r="C10" s="65" t="s">
        <v>77</v>
      </c>
      <c r="D10" s="66" t="s">
        <v>78</v>
      </c>
      <c r="E10" s="130">
        <v>83.9248</v>
      </c>
      <c r="F10" s="130">
        <v>83.9248</v>
      </c>
      <c r="G10" s="70">
        <v>74.9233</v>
      </c>
      <c r="H10" s="131">
        <v>9.0015</v>
      </c>
      <c r="I10" s="132">
        <v>0</v>
      </c>
      <c r="J10" s="130">
        <v>0</v>
      </c>
      <c r="K10" s="133">
        <v>0</v>
      </c>
      <c r="L10" s="134">
        <v>0</v>
      </c>
      <c r="M10" s="135">
        <v>0</v>
      </c>
      <c r="N10" s="136">
        <v>0</v>
      </c>
      <c r="O10" s="136">
        <v>0</v>
      </c>
      <c r="P10" s="136">
        <v>0</v>
      </c>
      <c r="Q10" s="136">
        <v>0</v>
      </c>
    </row>
    <row r="11" ht="25.5" customHeight="1" spans="1:17">
      <c r="A11" s="64" t="s">
        <v>75</v>
      </c>
      <c r="B11" s="64" t="s">
        <v>76</v>
      </c>
      <c r="C11" s="65" t="s">
        <v>79</v>
      </c>
      <c r="D11" s="66" t="s">
        <v>80</v>
      </c>
      <c r="E11" s="130">
        <v>57</v>
      </c>
      <c r="F11" s="130">
        <v>0</v>
      </c>
      <c r="G11" s="70">
        <v>0</v>
      </c>
      <c r="H11" s="131">
        <v>0</v>
      </c>
      <c r="I11" s="132">
        <v>0</v>
      </c>
      <c r="J11" s="130">
        <v>57</v>
      </c>
      <c r="K11" s="133">
        <v>57</v>
      </c>
      <c r="L11" s="134">
        <v>0</v>
      </c>
      <c r="M11" s="135">
        <v>0</v>
      </c>
      <c r="N11" s="136">
        <v>0</v>
      </c>
      <c r="O11" s="136">
        <v>0</v>
      </c>
      <c r="P11" s="136">
        <v>0</v>
      </c>
      <c r="Q11" s="136">
        <v>0</v>
      </c>
    </row>
    <row r="12" ht="25.5" customHeight="1" spans="1:17">
      <c r="A12" s="64" t="s">
        <v>81</v>
      </c>
      <c r="B12" s="64"/>
      <c r="C12" s="65"/>
      <c r="D12" s="66" t="s">
        <v>82</v>
      </c>
      <c r="E12" s="67">
        <v>5.92</v>
      </c>
      <c r="F12" s="67">
        <v>5.92</v>
      </c>
      <c r="G12" s="67">
        <v>5.92</v>
      </c>
      <c r="H12" s="131">
        <f t="shared" ref="E12:Q12" si="3">H13</f>
        <v>0</v>
      </c>
      <c r="I12" s="132">
        <f t="shared" si="3"/>
        <v>0</v>
      </c>
      <c r="J12" s="130">
        <f t="shared" si="3"/>
        <v>0</v>
      </c>
      <c r="K12" s="133">
        <f t="shared" si="3"/>
        <v>0</v>
      </c>
      <c r="L12" s="134">
        <f t="shared" si="3"/>
        <v>0</v>
      </c>
      <c r="M12" s="135">
        <f t="shared" si="3"/>
        <v>0</v>
      </c>
      <c r="N12" s="136">
        <f t="shared" si="3"/>
        <v>0</v>
      </c>
      <c r="O12" s="136">
        <f t="shared" si="3"/>
        <v>0</v>
      </c>
      <c r="P12" s="136">
        <f t="shared" si="3"/>
        <v>0</v>
      </c>
      <c r="Q12" s="136">
        <f t="shared" si="3"/>
        <v>0</v>
      </c>
    </row>
    <row r="13" ht="25.5" customHeight="1" spans="1:17">
      <c r="A13" s="64" t="s">
        <v>83</v>
      </c>
      <c r="B13" s="64" t="s">
        <v>79</v>
      </c>
      <c r="C13" s="65"/>
      <c r="D13" s="66" t="s">
        <v>84</v>
      </c>
      <c r="E13" s="67">
        <v>5.92</v>
      </c>
      <c r="F13" s="67">
        <v>5.92</v>
      </c>
      <c r="G13" s="67">
        <v>5.92</v>
      </c>
      <c r="H13" s="131">
        <f t="shared" ref="E13:Q13" si="4">H14</f>
        <v>0</v>
      </c>
      <c r="I13" s="132">
        <f t="shared" si="4"/>
        <v>0</v>
      </c>
      <c r="J13" s="130">
        <f t="shared" si="4"/>
        <v>0</v>
      </c>
      <c r="K13" s="133">
        <f t="shared" si="4"/>
        <v>0</v>
      </c>
      <c r="L13" s="134">
        <f t="shared" si="4"/>
        <v>0</v>
      </c>
      <c r="M13" s="135">
        <f t="shared" si="4"/>
        <v>0</v>
      </c>
      <c r="N13" s="136">
        <f t="shared" si="4"/>
        <v>0</v>
      </c>
      <c r="O13" s="136">
        <f t="shared" si="4"/>
        <v>0</v>
      </c>
      <c r="P13" s="136">
        <f t="shared" si="4"/>
        <v>0</v>
      </c>
      <c r="Q13" s="136">
        <f t="shared" si="4"/>
        <v>0</v>
      </c>
    </row>
    <row r="14" ht="25.5" customHeight="1" spans="1:17">
      <c r="A14" s="64" t="s">
        <v>85</v>
      </c>
      <c r="B14" s="64" t="s">
        <v>86</v>
      </c>
      <c r="C14" s="65" t="s">
        <v>77</v>
      </c>
      <c r="D14" s="66" t="s">
        <v>87</v>
      </c>
      <c r="E14" s="67">
        <v>5.92</v>
      </c>
      <c r="F14" s="67">
        <v>5.92</v>
      </c>
      <c r="G14" s="67">
        <v>5.92</v>
      </c>
      <c r="H14" s="131">
        <v>0</v>
      </c>
      <c r="I14" s="132">
        <v>0</v>
      </c>
      <c r="J14" s="130">
        <v>0</v>
      </c>
      <c r="K14" s="133">
        <v>0</v>
      </c>
      <c r="L14" s="134">
        <v>0</v>
      </c>
      <c r="M14" s="135">
        <v>0</v>
      </c>
      <c r="N14" s="136">
        <v>0</v>
      </c>
      <c r="O14" s="136">
        <v>0</v>
      </c>
      <c r="P14" s="136">
        <v>0</v>
      </c>
      <c r="Q14" s="13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horizontalDpi="60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13" workbookViewId="0">
      <selection activeCell="I19" sqref="I19"/>
    </sheetView>
  </sheetViews>
  <sheetFormatPr defaultColWidth="9" defaultRowHeight="14.4" outlineLevelCol="5"/>
  <cols>
    <col min="1" max="1" width="21.3796296296296" customWidth="1"/>
    <col min="2" max="2" width="18.3796296296296" customWidth="1"/>
    <col min="3" max="3" width="24.1296296296296" customWidth="1"/>
    <col min="4" max="4" width="18.3796296296296" customWidth="1"/>
    <col min="5" max="5" width="25.3796296296296" customWidth="1"/>
    <col min="6" max="6" width="18.3796296296296" customWidth="1"/>
  </cols>
  <sheetData>
    <row r="1" ht="13.5" customHeight="1" spans="1:6">
      <c r="A1" s="80"/>
      <c r="B1" s="80"/>
      <c r="C1" s="80"/>
      <c r="D1" s="80"/>
      <c r="E1" s="80"/>
      <c r="F1" s="81"/>
    </row>
    <row r="2" ht="20.25" customHeight="1" spans="1:6">
      <c r="A2" s="82" t="s">
        <v>88</v>
      </c>
      <c r="B2" s="82"/>
      <c r="C2" s="82"/>
      <c r="D2" s="82"/>
      <c r="E2" s="82"/>
      <c r="F2" s="82"/>
    </row>
    <row r="3" ht="13.5" customHeight="1" spans="1:6">
      <c r="A3" s="83" t="s">
        <v>89</v>
      </c>
      <c r="B3" s="83"/>
      <c r="C3" s="83"/>
      <c r="D3" s="83"/>
      <c r="E3" s="83"/>
      <c r="F3" s="84" t="s">
        <v>34</v>
      </c>
    </row>
    <row r="4" ht="21.95" customHeight="1" spans="1:6">
      <c r="A4" s="85" t="s">
        <v>3</v>
      </c>
      <c r="B4" s="86"/>
      <c r="C4" s="86" t="s">
        <v>4</v>
      </c>
      <c r="D4" s="87"/>
      <c r="E4" s="87"/>
      <c r="F4" s="88"/>
    </row>
    <row r="5" ht="20.1" customHeight="1" spans="1:6">
      <c r="A5" s="85" t="s">
        <v>90</v>
      </c>
      <c r="B5" s="89" t="s">
        <v>91</v>
      </c>
      <c r="C5" s="90" t="s">
        <v>90</v>
      </c>
      <c r="D5" s="89" t="s">
        <v>37</v>
      </c>
      <c r="E5" s="89" t="s">
        <v>92</v>
      </c>
      <c r="F5" s="91" t="s">
        <v>93</v>
      </c>
    </row>
    <row r="6" s="25" customFormat="1" ht="20.1" customHeight="1" spans="1:6">
      <c r="A6" s="92" t="s">
        <v>94</v>
      </c>
      <c r="B6" s="93">
        <v>146.84</v>
      </c>
      <c r="C6" s="94" t="s">
        <v>95</v>
      </c>
      <c r="D6" s="95">
        <v>146.84</v>
      </c>
      <c r="E6" s="96">
        <v>146.84</v>
      </c>
      <c r="F6" s="97">
        <v>0</v>
      </c>
    </row>
    <row r="7" s="25" customFormat="1" ht="20.1" customHeight="1" spans="1:6">
      <c r="A7" s="92" t="s">
        <v>96</v>
      </c>
      <c r="B7" s="95">
        <v>146.84</v>
      </c>
      <c r="C7" s="98" t="s">
        <v>97</v>
      </c>
      <c r="D7" s="95">
        <v>140.92</v>
      </c>
      <c r="E7" s="96">
        <v>140.92</v>
      </c>
      <c r="F7" s="99"/>
    </row>
    <row r="8" s="25" customFormat="1" ht="20.1" customHeight="1" spans="1:6">
      <c r="A8" s="92" t="s">
        <v>98</v>
      </c>
      <c r="B8" s="100">
        <v>0</v>
      </c>
      <c r="C8" s="98" t="s">
        <v>99</v>
      </c>
      <c r="D8" s="95">
        <v>0</v>
      </c>
      <c r="E8" s="96">
        <v>0</v>
      </c>
      <c r="F8" s="101"/>
    </row>
    <row r="9" s="25" customFormat="1" ht="20.1" customHeight="1" spans="1:6">
      <c r="A9" s="92"/>
      <c r="B9" s="102"/>
      <c r="C9" s="98" t="s">
        <v>100</v>
      </c>
      <c r="D9" s="95">
        <v>0</v>
      </c>
      <c r="E9" s="96">
        <v>0</v>
      </c>
      <c r="F9" s="97"/>
    </row>
    <row r="10" s="25" customFormat="1" ht="20.1" customHeight="1" spans="1:6">
      <c r="A10" s="92"/>
      <c r="B10" s="95"/>
      <c r="C10" s="98" t="s">
        <v>101</v>
      </c>
      <c r="D10" s="95">
        <v>0</v>
      </c>
      <c r="E10" s="96">
        <v>0</v>
      </c>
      <c r="F10" s="99"/>
    </row>
    <row r="11" s="25" customFormat="1" ht="20.1" customHeight="1" spans="1:6">
      <c r="A11" s="92"/>
      <c r="B11" s="100"/>
      <c r="C11" s="98" t="s">
        <v>102</v>
      </c>
      <c r="D11" s="95">
        <v>0</v>
      </c>
      <c r="E11" s="96">
        <v>0</v>
      </c>
      <c r="F11" s="101"/>
    </row>
    <row r="12" s="25" customFormat="1" ht="20.1" customHeight="1" spans="1:6">
      <c r="A12" s="92"/>
      <c r="B12" s="95"/>
      <c r="C12" s="98" t="s">
        <v>103</v>
      </c>
      <c r="D12" s="95">
        <v>0</v>
      </c>
      <c r="E12" s="96">
        <v>0</v>
      </c>
      <c r="F12" s="101"/>
    </row>
    <row r="13" s="25" customFormat="1" ht="20.1" customHeight="1" spans="1:6">
      <c r="A13" s="92"/>
      <c r="B13" s="103"/>
      <c r="C13" s="98" t="s">
        <v>104</v>
      </c>
      <c r="D13" s="95">
        <v>0</v>
      </c>
      <c r="E13" s="96">
        <v>0</v>
      </c>
      <c r="F13" s="101"/>
    </row>
    <row r="14" s="25" customFormat="1" ht="20.1" customHeight="1" spans="1:6">
      <c r="A14" s="104"/>
      <c r="B14" s="105"/>
      <c r="C14" s="98" t="s">
        <v>105</v>
      </c>
      <c r="D14" s="95">
        <v>0</v>
      </c>
      <c r="E14" s="96">
        <v>0</v>
      </c>
      <c r="F14" s="101"/>
    </row>
    <row r="15" s="25" customFormat="1" ht="20.1" customHeight="1" spans="1:6">
      <c r="A15" s="106"/>
      <c r="B15" s="93"/>
      <c r="C15" s="107" t="s">
        <v>106</v>
      </c>
      <c r="D15" s="95">
        <v>0</v>
      </c>
      <c r="E15" s="96">
        <v>0</v>
      </c>
      <c r="F15" s="101"/>
    </row>
    <row r="16" s="25" customFormat="1" ht="20.1" customHeight="1" spans="1:6">
      <c r="A16" s="108"/>
      <c r="B16" s="95"/>
      <c r="C16" s="98" t="s">
        <v>107</v>
      </c>
      <c r="D16" s="95">
        <v>0</v>
      </c>
      <c r="E16" s="96">
        <v>0</v>
      </c>
      <c r="F16" s="101"/>
    </row>
    <row r="17" s="25" customFormat="1" ht="20.1" customHeight="1" spans="1:6">
      <c r="A17" s="109"/>
      <c r="B17" s="110"/>
      <c r="C17" s="107" t="s">
        <v>108</v>
      </c>
      <c r="D17" s="95">
        <v>0</v>
      </c>
      <c r="E17" s="96">
        <v>0</v>
      </c>
      <c r="F17" s="101"/>
    </row>
    <row r="18" s="25" customFormat="1" ht="20.1" customHeight="1" spans="1:6">
      <c r="A18" s="111"/>
      <c r="B18" s="112"/>
      <c r="C18" s="107" t="s">
        <v>109</v>
      </c>
      <c r="D18" s="95">
        <v>0</v>
      </c>
      <c r="E18" s="96">
        <v>0</v>
      </c>
      <c r="F18" s="101"/>
    </row>
    <row r="19" s="25" customFormat="1" ht="20.1" customHeight="1" spans="1:6">
      <c r="A19" s="113"/>
      <c r="B19" s="95"/>
      <c r="C19" s="107" t="s">
        <v>110</v>
      </c>
      <c r="D19" s="95">
        <v>0</v>
      </c>
      <c r="E19" s="96">
        <v>0</v>
      </c>
      <c r="F19" s="101"/>
    </row>
    <row r="20" s="25" customFormat="1" ht="20.1" customHeight="1" spans="1:6">
      <c r="A20" s="114"/>
      <c r="B20" s="93"/>
      <c r="C20" s="115" t="s">
        <v>111</v>
      </c>
      <c r="D20" s="95">
        <v>0</v>
      </c>
      <c r="E20" s="96">
        <v>0</v>
      </c>
      <c r="F20" s="101"/>
    </row>
    <row r="21" s="25" customFormat="1" ht="20.1" customHeight="1" spans="1:6">
      <c r="A21" s="116"/>
      <c r="B21" s="95"/>
      <c r="C21" s="117" t="s">
        <v>112</v>
      </c>
      <c r="D21" s="95">
        <v>0</v>
      </c>
      <c r="E21" s="96">
        <v>0</v>
      </c>
      <c r="F21" s="101"/>
    </row>
    <row r="22" s="25" customFormat="1" ht="20.1" customHeight="1" spans="1:6">
      <c r="A22" s="104"/>
      <c r="B22" s="110"/>
      <c r="C22" s="117" t="s">
        <v>113</v>
      </c>
      <c r="D22" s="95">
        <v>0</v>
      </c>
      <c r="E22" s="96">
        <v>0</v>
      </c>
      <c r="F22" s="118"/>
    </row>
    <row r="23" s="25" customFormat="1" ht="20.1" customHeight="1" spans="1:6">
      <c r="A23" s="113"/>
      <c r="B23" s="95"/>
      <c r="C23" s="117" t="s">
        <v>114</v>
      </c>
      <c r="D23" s="95">
        <v>0</v>
      </c>
      <c r="E23" s="96">
        <v>0</v>
      </c>
      <c r="F23" s="118"/>
    </row>
    <row r="24" s="25" customFormat="1" ht="20.1" customHeight="1" spans="1:6">
      <c r="A24" s="119"/>
      <c r="B24" s="93"/>
      <c r="C24" s="120" t="s">
        <v>115</v>
      </c>
      <c r="D24" s="95">
        <v>5.92</v>
      </c>
      <c r="E24" s="96">
        <v>5.92</v>
      </c>
      <c r="F24" s="118"/>
    </row>
    <row r="25" s="25" customFormat="1" ht="20.1" customHeight="1" spans="1:6">
      <c r="A25" s="119"/>
      <c r="B25" s="93"/>
      <c r="C25" s="120" t="s">
        <v>116</v>
      </c>
      <c r="D25" s="95">
        <v>0</v>
      </c>
      <c r="E25" s="96">
        <v>0</v>
      </c>
      <c r="F25" s="118"/>
    </row>
    <row r="26" s="25" customFormat="1" ht="20.1" customHeight="1" spans="1:6">
      <c r="A26" s="119"/>
      <c r="B26" s="93"/>
      <c r="C26" s="120" t="s">
        <v>117</v>
      </c>
      <c r="D26" s="95">
        <v>0</v>
      </c>
      <c r="E26" s="121">
        <v>0</v>
      </c>
      <c r="F26" s="122"/>
    </row>
    <row r="27" ht="20.1" customHeight="1" spans="1:6">
      <c r="A27" s="123"/>
      <c r="B27" s="124"/>
      <c r="C27" s="125"/>
      <c r="D27" s="95">
        <f>E27+0</f>
        <v>0</v>
      </c>
      <c r="E27" s="126"/>
      <c r="F27" s="122"/>
    </row>
    <row r="28" s="25" customFormat="1" ht="20.1" customHeight="1" spans="1:6">
      <c r="A28" s="127" t="s">
        <v>118</v>
      </c>
      <c r="B28" s="95">
        <v>146.84</v>
      </c>
      <c r="C28" s="128" t="s">
        <v>119</v>
      </c>
      <c r="D28" s="95">
        <v>146.84</v>
      </c>
      <c r="E28" s="129">
        <v>146.84</v>
      </c>
      <c r="F28" s="12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027777777778" footer="0.509027777777778"/>
  <pageSetup paperSize="9" scale="80" orientation="landscape" horizontalDpi="60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showGridLines="0" showZeros="0" workbookViewId="0">
      <selection activeCell="E12" sqref="E12:E14"/>
    </sheetView>
  </sheetViews>
  <sheetFormatPr defaultColWidth="9" defaultRowHeight="14.4"/>
  <cols>
    <col min="1" max="1" width="5.87962962962963" customWidth="1"/>
    <col min="2" max="2" width="5.25" customWidth="1"/>
    <col min="3" max="3" width="4.62962962962963" customWidth="1"/>
    <col min="4" max="4" width="14.75" customWidth="1"/>
    <col min="10" max="10" width="10.6296296296296" customWidth="1"/>
    <col min="11" max="11" width="11.75" customWidth="1"/>
    <col min="12" max="12" width="10.5" customWidth="1"/>
  </cols>
  <sheetData>
    <row r="1" ht="13.5" customHeight="1" spans="1:17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20.25" customHeight="1" spans="1:17">
      <c r="A2" s="52" t="s">
        <v>120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78"/>
    </row>
    <row r="3" ht="23.1" customHeight="1" spans="1:17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1"/>
      <c r="K3" s="51"/>
      <c r="L3" s="51"/>
      <c r="M3" s="51"/>
      <c r="N3" s="51"/>
      <c r="O3" s="51"/>
      <c r="P3" s="51"/>
      <c r="Q3" s="79" t="s">
        <v>34</v>
      </c>
    </row>
    <row r="4" ht="39.95" customHeight="1" spans="1:17">
      <c r="A4" s="55" t="s">
        <v>51</v>
      </c>
      <c r="B4" s="56"/>
      <c r="C4" s="57"/>
      <c r="D4" s="58" t="s">
        <v>52</v>
      </c>
      <c r="E4" s="58" t="s">
        <v>53</v>
      </c>
      <c r="F4" s="59" t="s">
        <v>54</v>
      </c>
      <c r="G4" s="58" t="s">
        <v>55</v>
      </c>
      <c r="H4" s="58" t="s">
        <v>56</v>
      </c>
      <c r="I4" s="58" t="s">
        <v>57</v>
      </c>
      <c r="J4" s="59" t="s">
        <v>58</v>
      </c>
      <c r="K4" s="71" t="s">
        <v>59</v>
      </c>
      <c r="L4" s="71" t="s">
        <v>60</v>
      </c>
      <c r="M4" s="58" t="s">
        <v>61</v>
      </c>
      <c r="N4" s="58" t="s">
        <v>62</v>
      </c>
      <c r="O4" s="58" t="s">
        <v>63</v>
      </c>
      <c r="P4" s="58" t="s">
        <v>64</v>
      </c>
      <c r="Q4" s="59" t="s">
        <v>65</v>
      </c>
    </row>
    <row r="5" ht="26.1" customHeight="1" spans="1:17">
      <c r="A5" s="59" t="s">
        <v>66</v>
      </c>
      <c r="B5" s="59" t="s">
        <v>67</v>
      </c>
      <c r="C5" s="60" t="s">
        <v>68</v>
      </c>
      <c r="D5" s="61"/>
      <c r="E5" s="61"/>
      <c r="F5" s="59" t="s">
        <v>69</v>
      </c>
      <c r="G5" s="61"/>
      <c r="H5" s="61"/>
      <c r="I5" s="61"/>
      <c r="J5" s="59" t="s">
        <v>69</v>
      </c>
      <c r="K5" s="61"/>
      <c r="L5" s="61"/>
      <c r="M5" s="61"/>
      <c r="N5" s="61"/>
      <c r="O5" s="61"/>
      <c r="P5" s="61"/>
      <c r="Q5" s="59"/>
    </row>
    <row r="6" ht="18" customHeight="1" spans="1:17">
      <c r="A6" s="62" t="s">
        <v>47</v>
      </c>
      <c r="B6" s="62" t="s">
        <v>47</v>
      </c>
      <c r="C6" s="63" t="s">
        <v>47</v>
      </c>
      <c r="D6" s="62" t="s">
        <v>47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72">
        <v>6</v>
      </c>
      <c r="K6" s="72">
        <v>7</v>
      </c>
      <c r="L6" s="7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</row>
    <row r="7" s="25" customFormat="1" ht="25.5" customHeight="1" spans="1:17">
      <c r="A7" s="64"/>
      <c r="B7" s="64"/>
      <c r="C7" s="65"/>
      <c r="D7" s="66" t="s">
        <v>37</v>
      </c>
      <c r="E7" s="67">
        <f t="shared" ref="E7:Q7" si="0">E8+E12</f>
        <v>146.84</v>
      </c>
      <c r="F7" s="68">
        <f t="shared" si="0"/>
        <v>89.84</v>
      </c>
      <c r="G7" s="69">
        <f t="shared" si="0"/>
        <v>80.84</v>
      </c>
      <c r="H7" s="70">
        <f t="shared" si="0"/>
        <v>9.0015</v>
      </c>
      <c r="I7" s="73">
        <f t="shared" si="0"/>
        <v>0</v>
      </c>
      <c r="J7" s="68">
        <f t="shared" si="0"/>
        <v>57</v>
      </c>
      <c r="K7" s="74">
        <f t="shared" si="0"/>
        <v>57</v>
      </c>
      <c r="L7" s="75">
        <f t="shared" si="0"/>
        <v>0</v>
      </c>
      <c r="M7" s="76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</row>
    <row r="8" ht="25.5" customHeight="1" spans="1:17">
      <c r="A8" s="64" t="s">
        <v>70</v>
      </c>
      <c r="B8" s="64"/>
      <c r="C8" s="65"/>
      <c r="D8" s="66"/>
      <c r="E8" s="67">
        <f t="shared" ref="E8:Q8" si="1">E9</f>
        <v>140.92</v>
      </c>
      <c r="F8" s="68">
        <f t="shared" si="1"/>
        <v>83.92</v>
      </c>
      <c r="G8" s="69">
        <f t="shared" si="1"/>
        <v>74.92</v>
      </c>
      <c r="H8" s="70">
        <f t="shared" si="1"/>
        <v>9.0015</v>
      </c>
      <c r="I8" s="73">
        <f t="shared" si="1"/>
        <v>0</v>
      </c>
      <c r="J8" s="68">
        <f t="shared" si="1"/>
        <v>57</v>
      </c>
      <c r="K8" s="74">
        <f t="shared" si="1"/>
        <v>57</v>
      </c>
      <c r="L8" s="75">
        <f t="shared" si="1"/>
        <v>0</v>
      </c>
      <c r="M8" s="76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</row>
    <row r="9" ht="25.5" customHeight="1" spans="1:17">
      <c r="A9" s="64"/>
      <c r="B9" s="64" t="s">
        <v>73</v>
      </c>
      <c r="C9" s="65"/>
      <c r="D9" s="66"/>
      <c r="E9" s="67">
        <f t="shared" ref="E9:Q9" si="2">SUM(E10:E11)</f>
        <v>140.92</v>
      </c>
      <c r="F9" s="68">
        <f t="shared" si="2"/>
        <v>83.92</v>
      </c>
      <c r="G9" s="69">
        <f t="shared" si="2"/>
        <v>74.92</v>
      </c>
      <c r="H9" s="70">
        <f t="shared" si="2"/>
        <v>9.0015</v>
      </c>
      <c r="I9" s="73">
        <f t="shared" si="2"/>
        <v>0</v>
      </c>
      <c r="J9" s="68">
        <f t="shared" si="2"/>
        <v>57</v>
      </c>
      <c r="K9" s="74">
        <f t="shared" si="2"/>
        <v>57</v>
      </c>
      <c r="L9" s="75">
        <f t="shared" si="2"/>
        <v>0</v>
      </c>
      <c r="M9" s="76">
        <f t="shared" si="2"/>
        <v>0</v>
      </c>
      <c r="N9" s="77">
        <f t="shared" si="2"/>
        <v>0</v>
      </c>
      <c r="O9" s="77">
        <f t="shared" si="2"/>
        <v>0</v>
      </c>
      <c r="P9" s="77">
        <f t="shared" si="2"/>
        <v>0</v>
      </c>
      <c r="Q9" s="77">
        <f t="shared" si="2"/>
        <v>0</v>
      </c>
    </row>
    <row r="10" ht="25.5" customHeight="1" spans="1:17">
      <c r="A10" s="64" t="s">
        <v>72</v>
      </c>
      <c r="B10" s="64" t="s">
        <v>76</v>
      </c>
      <c r="C10" s="65" t="s">
        <v>77</v>
      </c>
      <c r="D10" s="66" t="s">
        <v>71</v>
      </c>
      <c r="E10" s="67">
        <v>83.92</v>
      </c>
      <c r="F10" s="68">
        <v>83.92</v>
      </c>
      <c r="G10" s="69">
        <v>74.92</v>
      </c>
      <c r="H10" s="70">
        <v>9.0015</v>
      </c>
      <c r="I10" s="73">
        <v>0</v>
      </c>
      <c r="J10" s="68">
        <v>0</v>
      </c>
      <c r="K10" s="74">
        <v>0</v>
      </c>
      <c r="L10" s="75">
        <v>0</v>
      </c>
      <c r="M10" s="76">
        <v>0</v>
      </c>
      <c r="N10" s="77">
        <v>0</v>
      </c>
      <c r="O10" s="77">
        <v>0</v>
      </c>
      <c r="P10" s="77">
        <v>0</v>
      </c>
      <c r="Q10" s="77">
        <v>0</v>
      </c>
    </row>
    <row r="11" ht="25.5" customHeight="1" spans="1:17">
      <c r="A11" s="64" t="s">
        <v>72</v>
      </c>
      <c r="B11" s="64" t="s">
        <v>76</v>
      </c>
      <c r="C11" s="65" t="s">
        <v>79</v>
      </c>
      <c r="D11" s="66" t="s">
        <v>121</v>
      </c>
      <c r="E11" s="67">
        <v>57</v>
      </c>
      <c r="F11" s="68">
        <v>0</v>
      </c>
      <c r="G11" s="69">
        <v>0</v>
      </c>
      <c r="H11" s="70">
        <v>0</v>
      </c>
      <c r="I11" s="73">
        <v>0</v>
      </c>
      <c r="J11" s="68">
        <v>57</v>
      </c>
      <c r="K11" s="74">
        <v>57</v>
      </c>
      <c r="L11" s="75">
        <v>0</v>
      </c>
      <c r="M11" s="76">
        <v>0</v>
      </c>
      <c r="N11" s="77">
        <v>0</v>
      </c>
      <c r="O11" s="77">
        <v>0</v>
      </c>
      <c r="P11" s="77">
        <v>0</v>
      </c>
      <c r="Q11" s="77">
        <v>0</v>
      </c>
    </row>
    <row r="12" ht="25.5" customHeight="1" spans="1:17">
      <c r="A12" s="64" t="s">
        <v>81</v>
      </c>
      <c r="B12" s="64"/>
      <c r="C12" s="65"/>
      <c r="D12" s="66"/>
      <c r="E12" s="67">
        <v>5.92</v>
      </c>
      <c r="F12" s="67">
        <v>5.92</v>
      </c>
      <c r="G12" s="67">
        <v>5.92</v>
      </c>
      <c r="H12" s="70">
        <f t="shared" ref="E12:Q12" si="3">H13</f>
        <v>0</v>
      </c>
      <c r="I12" s="73">
        <f t="shared" si="3"/>
        <v>0</v>
      </c>
      <c r="J12" s="68">
        <f t="shared" si="3"/>
        <v>0</v>
      </c>
      <c r="K12" s="74">
        <f t="shared" si="3"/>
        <v>0</v>
      </c>
      <c r="L12" s="75">
        <f t="shared" si="3"/>
        <v>0</v>
      </c>
      <c r="M12" s="76">
        <f t="shared" si="3"/>
        <v>0</v>
      </c>
      <c r="N12" s="77">
        <f t="shared" si="3"/>
        <v>0</v>
      </c>
      <c r="O12" s="77">
        <f t="shared" si="3"/>
        <v>0</v>
      </c>
      <c r="P12" s="77">
        <f t="shared" si="3"/>
        <v>0</v>
      </c>
      <c r="Q12" s="77">
        <f t="shared" si="3"/>
        <v>0</v>
      </c>
    </row>
    <row r="13" ht="25.5" customHeight="1" spans="1:17">
      <c r="A13" s="64"/>
      <c r="B13" s="64" t="s">
        <v>79</v>
      </c>
      <c r="C13" s="65"/>
      <c r="D13" s="66"/>
      <c r="E13" s="67">
        <v>5.92</v>
      </c>
      <c r="F13" s="67">
        <v>5.92</v>
      </c>
      <c r="G13" s="67">
        <v>5.92</v>
      </c>
      <c r="H13" s="70">
        <f t="shared" ref="E13:Q13" si="4">H14</f>
        <v>0</v>
      </c>
      <c r="I13" s="73">
        <f t="shared" si="4"/>
        <v>0</v>
      </c>
      <c r="J13" s="68">
        <f t="shared" si="4"/>
        <v>0</v>
      </c>
      <c r="K13" s="74">
        <f t="shared" si="4"/>
        <v>0</v>
      </c>
      <c r="L13" s="75">
        <f t="shared" si="4"/>
        <v>0</v>
      </c>
      <c r="M13" s="76">
        <f t="shared" si="4"/>
        <v>0</v>
      </c>
      <c r="N13" s="77">
        <f t="shared" si="4"/>
        <v>0</v>
      </c>
      <c r="O13" s="77">
        <f t="shared" si="4"/>
        <v>0</v>
      </c>
      <c r="P13" s="77">
        <f t="shared" si="4"/>
        <v>0</v>
      </c>
      <c r="Q13" s="77">
        <f t="shared" si="4"/>
        <v>0</v>
      </c>
    </row>
    <row r="14" ht="25.5" customHeight="1" spans="1:17">
      <c r="A14" s="64" t="s">
        <v>83</v>
      </c>
      <c r="B14" s="64" t="s">
        <v>86</v>
      </c>
      <c r="C14" s="65" t="s">
        <v>77</v>
      </c>
      <c r="D14" s="66" t="s">
        <v>82</v>
      </c>
      <c r="E14" s="67">
        <v>5.92</v>
      </c>
      <c r="F14" s="67">
        <v>5.92</v>
      </c>
      <c r="G14" s="67">
        <v>5.92</v>
      </c>
      <c r="H14" s="70">
        <v>0</v>
      </c>
      <c r="I14" s="73">
        <v>0</v>
      </c>
      <c r="J14" s="68">
        <v>0</v>
      </c>
      <c r="K14" s="74">
        <v>0</v>
      </c>
      <c r="L14" s="75">
        <v>0</v>
      </c>
      <c r="M14" s="76">
        <v>0</v>
      </c>
      <c r="N14" s="77">
        <v>0</v>
      </c>
      <c r="O14" s="77">
        <v>0</v>
      </c>
      <c r="P14" s="77">
        <v>0</v>
      </c>
      <c r="Q14" s="77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027777777778" footer="0.509027777777778"/>
  <pageSetup paperSize="9" scale="75" orientation="landscape" horizontalDpi="600" verticalDpi="18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showGridLines="0" showZeros="0" topLeftCell="A13" workbookViewId="0">
      <selection activeCell="J7" sqref="J7"/>
    </sheetView>
  </sheetViews>
  <sheetFormatPr defaultColWidth="9" defaultRowHeight="14.4" outlineLevelCol="2"/>
  <cols>
    <col min="1" max="1" width="12.6296296296296" customWidth="1"/>
    <col min="2" max="2" width="34.25" customWidth="1"/>
    <col min="3" max="3" width="28.8796296296296" customWidth="1"/>
  </cols>
  <sheetData>
    <row r="1" ht="13.5" customHeight="1"/>
    <row r="2" ht="21" customHeight="1" spans="1:3">
      <c r="A2" s="42" t="s">
        <v>122</v>
      </c>
      <c r="B2" s="42"/>
      <c r="C2" s="42"/>
    </row>
    <row r="3" ht="18.75" customHeight="1" spans="2:3">
      <c r="B3" s="42"/>
      <c r="C3" s="42"/>
    </row>
    <row r="4" ht="13.5" customHeight="1" spans="1:3">
      <c r="A4" s="43" t="s">
        <v>1</v>
      </c>
      <c r="C4" s="44" t="s">
        <v>34</v>
      </c>
    </row>
    <row r="5" ht="26.25" customHeight="1" spans="1:3">
      <c r="A5" s="45" t="s">
        <v>123</v>
      </c>
      <c r="B5" s="46" t="s">
        <v>124</v>
      </c>
      <c r="C5" s="47" t="s">
        <v>125</v>
      </c>
    </row>
    <row r="6" s="25" customFormat="1" ht="26.25" customHeight="1" spans="1:3">
      <c r="A6" s="48"/>
      <c r="B6" s="49" t="s">
        <v>37</v>
      </c>
      <c r="C6" s="50">
        <v>89.84</v>
      </c>
    </row>
    <row r="7" ht="26.25" customHeight="1" spans="1:3">
      <c r="A7" s="48">
        <v>301</v>
      </c>
      <c r="B7" s="49" t="s">
        <v>55</v>
      </c>
      <c r="C7" s="50">
        <f>SUM(C8:C12)</f>
        <v>80.84</v>
      </c>
    </row>
    <row r="8" ht="26.25" customHeight="1" spans="1:3">
      <c r="A8" s="48">
        <v>30101</v>
      </c>
      <c r="B8" s="49" t="s">
        <v>126</v>
      </c>
      <c r="C8" s="50">
        <v>13.02</v>
      </c>
    </row>
    <row r="9" ht="26.25" customHeight="1" spans="1:3">
      <c r="A9" s="48">
        <v>30102</v>
      </c>
      <c r="B9" s="49" t="s">
        <v>127</v>
      </c>
      <c r="C9" s="50">
        <v>9.98</v>
      </c>
    </row>
    <row r="10" ht="26.25" customHeight="1" spans="1:3">
      <c r="A10" s="48">
        <v>30103</v>
      </c>
      <c r="B10" s="49" t="s">
        <v>128</v>
      </c>
      <c r="C10" s="50">
        <v>44</v>
      </c>
    </row>
    <row r="11" ht="26.25" customHeight="1" spans="1:3">
      <c r="A11" s="48">
        <v>30104</v>
      </c>
      <c r="B11" s="49" t="s">
        <v>129</v>
      </c>
      <c r="C11" s="50">
        <v>7.64</v>
      </c>
    </row>
    <row r="12" ht="26.25" customHeight="1" spans="1:3">
      <c r="A12" s="48">
        <v>30113</v>
      </c>
      <c r="B12" s="49" t="s">
        <v>130</v>
      </c>
      <c r="C12" s="50">
        <v>6.2</v>
      </c>
    </row>
    <row r="13" ht="26.25" customHeight="1" spans="1:3">
      <c r="A13" s="48">
        <v>302</v>
      </c>
      <c r="B13" s="49" t="s">
        <v>56</v>
      </c>
      <c r="C13" s="50">
        <v>9</v>
      </c>
    </row>
    <row r="14" ht="26.25" customHeight="1" spans="1:3">
      <c r="A14" s="48">
        <v>30201</v>
      </c>
      <c r="B14" s="49" t="s">
        <v>131</v>
      </c>
      <c r="C14" s="50">
        <v>3</v>
      </c>
    </row>
    <row r="15" ht="26.25" customHeight="1" spans="1:3">
      <c r="A15" s="48">
        <v>30215</v>
      </c>
      <c r="B15" s="49" t="s">
        <v>132</v>
      </c>
      <c r="C15" s="50">
        <v>0.5</v>
      </c>
    </row>
    <row r="16" ht="26.25" customHeight="1" spans="1:3">
      <c r="A16" s="48">
        <v>30216</v>
      </c>
      <c r="B16" s="49" t="s">
        <v>133</v>
      </c>
      <c r="C16" s="50">
        <v>0.5</v>
      </c>
    </row>
    <row r="17" ht="26.25" customHeight="1" spans="1:3">
      <c r="A17" s="48">
        <v>30228</v>
      </c>
      <c r="B17" s="49" t="s">
        <v>134</v>
      </c>
      <c r="C17" s="50">
        <v>0.8</v>
      </c>
    </row>
    <row r="18" ht="26.25" customHeight="1" spans="1:3">
      <c r="A18" s="48">
        <v>30239</v>
      </c>
      <c r="B18" s="49" t="s">
        <v>135</v>
      </c>
      <c r="C18" s="50">
        <v>2.2</v>
      </c>
    </row>
    <row r="19" ht="26.25" customHeight="1" spans="1:3">
      <c r="A19" s="48">
        <v>30299</v>
      </c>
      <c r="B19" s="49" t="s">
        <v>136</v>
      </c>
      <c r="C19" s="50">
        <v>2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027777777778" footer="0.509027777777778"/>
  <pageSetup paperSize="9" orientation="landscape" horizontalDpi="600" verticalDpi="18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E21" sqref="E21"/>
    </sheetView>
  </sheetViews>
  <sheetFormatPr defaultColWidth="9" defaultRowHeight="14.4" outlineLevelRow="6" outlineLevelCol="6"/>
  <cols>
    <col min="1" max="1" width="20.8796296296296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96296296296" customWidth="1"/>
  </cols>
  <sheetData>
    <row r="1" ht="20.25" customHeight="1" spans="1:7">
      <c r="A1" s="26"/>
      <c r="B1" s="27"/>
      <c r="C1" s="27"/>
      <c r="D1" s="27"/>
      <c r="E1" s="27"/>
      <c r="F1" s="27"/>
      <c r="G1" s="24"/>
    </row>
    <row r="2" ht="25.5" customHeight="1" spans="1:7">
      <c r="A2" s="28" t="s">
        <v>137</v>
      </c>
      <c r="B2" s="28"/>
      <c r="C2" s="28"/>
      <c r="D2" s="28"/>
      <c r="E2" s="28"/>
      <c r="F2" s="28"/>
      <c r="G2" s="24"/>
    </row>
    <row r="3" ht="21" customHeight="1" spans="1:7">
      <c r="A3" s="29" t="s">
        <v>89</v>
      </c>
      <c r="B3" s="30"/>
      <c r="C3" s="31"/>
      <c r="D3" s="31"/>
      <c r="E3" s="31"/>
      <c r="F3" s="31" t="s">
        <v>34</v>
      </c>
      <c r="G3" s="24"/>
    </row>
    <row r="4" ht="24" customHeight="1" spans="1:7">
      <c r="A4" s="32" t="s">
        <v>138</v>
      </c>
      <c r="B4" s="33" t="s">
        <v>139</v>
      </c>
      <c r="C4" s="33"/>
      <c r="D4" s="33"/>
      <c r="E4" s="33"/>
      <c r="F4" s="33"/>
      <c r="G4" s="34"/>
    </row>
    <row r="5" ht="27" customHeight="1" spans="1:7">
      <c r="A5" s="32"/>
      <c r="B5" s="35" t="s">
        <v>69</v>
      </c>
      <c r="C5" s="35" t="s">
        <v>140</v>
      </c>
      <c r="D5" s="35" t="s">
        <v>141</v>
      </c>
      <c r="E5" s="35" t="s">
        <v>142</v>
      </c>
      <c r="F5" s="35" t="s">
        <v>143</v>
      </c>
      <c r="G5" s="34" t="s">
        <v>144</v>
      </c>
    </row>
    <row r="6" s="25" customFormat="1" ht="26.25" customHeight="1" spans="1:7">
      <c r="A6" s="36" t="s">
        <v>37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8">
        <v>0</v>
      </c>
    </row>
    <row r="7" ht="24" spans="1:7">
      <c r="A7" s="39" t="s">
        <v>145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1">
        <v>0</v>
      </c>
    </row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027777777778" footer="0.509027777777778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tabSelected="1" workbookViewId="0">
      <selection activeCell="J20" sqref="J20"/>
    </sheetView>
  </sheetViews>
  <sheetFormatPr defaultColWidth="9" defaultRowHeight="14.4" outlineLevelCol="6"/>
  <cols>
    <col min="1" max="5" width="12.1296296296296" customWidth="1"/>
    <col min="6" max="6" width="15" customWidth="1"/>
    <col min="7" max="7" width="14" customWidth="1"/>
  </cols>
  <sheetData>
    <row r="1" ht="13.5" customHeight="1" spans="1:7">
      <c r="A1" s="1"/>
      <c r="B1" s="1"/>
      <c r="C1" s="1"/>
      <c r="D1" s="2"/>
      <c r="E1" s="3"/>
      <c r="F1" s="3"/>
      <c r="G1" s="3"/>
    </row>
    <row r="2" ht="20.25" customHeight="1" spans="1:7">
      <c r="A2" s="4" t="s">
        <v>146</v>
      </c>
      <c r="B2" s="4"/>
      <c r="C2" s="4"/>
      <c r="D2" s="4"/>
      <c r="E2" s="4"/>
      <c r="F2" s="4"/>
      <c r="G2" s="4"/>
    </row>
    <row r="3" ht="13.5" customHeight="1" spans="1:7">
      <c r="A3" s="5" t="s">
        <v>89</v>
      </c>
      <c r="B3" s="6"/>
      <c r="C3" s="5"/>
      <c r="D3" s="7"/>
      <c r="E3" s="8"/>
      <c r="F3" s="3"/>
      <c r="G3" s="3" t="s">
        <v>34</v>
      </c>
    </row>
    <row r="4" ht="18.95" customHeight="1" spans="1:7">
      <c r="A4" s="9" t="s">
        <v>51</v>
      </c>
      <c r="B4" s="9"/>
      <c r="C4" s="10"/>
      <c r="D4" s="11" t="s">
        <v>147</v>
      </c>
      <c r="E4" s="12" t="s">
        <v>53</v>
      </c>
      <c r="F4" s="13" t="s">
        <v>54</v>
      </c>
      <c r="G4" s="14" t="s">
        <v>58</v>
      </c>
    </row>
    <row r="5" ht="18.95" customHeight="1" spans="1:7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ht="18.95" customHeight="1" spans="1:7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ht="18.95" customHeight="1" spans="1:7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3.5" customHeight="1" spans="1:7">
      <c r="A8" s="24" t="s">
        <v>148</v>
      </c>
      <c r="B8" s="24"/>
      <c r="C8" s="24"/>
      <c r="D8" s="24"/>
      <c r="E8" s="24"/>
      <c r="F8" s="24"/>
      <c r="G8" s="24"/>
    </row>
    <row r="9" ht="13.5" customHeight="1"/>
    <row r="10" ht="13.5" customHeight="1"/>
    <row r="11" ht="13.5" customHeight="1"/>
    <row r="12" ht="13.5" customHeight="1"/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09027777777778" footer="0.509027777777778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2020年部门收支总体情况表（附件1）</vt:lpstr>
      <vt:lpstr>2020年部门收入总体情况表（附件2）</vt:lpstr>
      <vt:lpstr>2020年部门支出总体情况表（附件3）</vt:lpstr>
      <vt:lpstr>2020年财政拨款收支情况表（附件4）</vt:lpstr>
      <vt:lpstr>2020年一般公共预算支出表（附件5）</vt:lpstr>
      <vt:lpstr>2020年一般公共预算基本支出表（附件6）</vt:lpstr>
      <vt:lpstr>2020年一般公共预算“三公”经费支出表（附件7）</vt:lpstr>
      <vt:lpstr>2020年政府性基金预算支出情况表（附件8）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2021-05-26T00:46:36Z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329646</vt:i4>
  </property>
</Properties>
</file>