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9" activeTab="9"/>
  </bookViews>
  <sheets>
    <sheet name="部门收支总表（附件1）" sheetId="10" r:id="rId1"/>
    <sheet name="部门收入总表（附件2）" sheetId="4" r:id="rId2"/>
    <sheet name="部门支出总表（附件3）" sheetId="3" r:id="rId3"/>
    <sheet name="财政拨款收支总表（附件4）" sheetId="2" r:id="rId4"/>
    <sheet name="一般公共预算支出表（附件5）" sheetId="12" r:id="rId5"/>
    <sheet name="一般公共预算基本支出表（附件6）" sheetId="16" r:id="rId6"/>
    <sheet name="一般公共预算“三公”经费支出表（附件7）" sheetId="9" r:id="rId7"/>
    <sheet name="政府性基金预算支出表（附件8）" sheetId="26" r:id="rId8"/>
    <sheet name="国有资本经营预算支出表（附件9）" sheetId="27" r:id="rId9"/>
    <sheet name="2021年项目支出绩效目标表（附件10）" sheetId="23" r:id="rId10"/>
    <sheet name="2021年整体支出绩效目标表（附件11）" sheetId="24" r:id="rId11"/>
  </sheets>
  <definedNames>
    <definedName name="_xlnm.Print_Area" localSheetId="1">'部门收入总表（附件2）'!$A$1:$K$8</definedName>
    <definedName name="_xlnm.Print_Area" localSheetId="2">'部门支出总表（附件3）'!$A$1:$U$20</definedName>
    <definedName name="_xlnm.Print_Area" localSheetId="6">'一般公共预算“三公”经费支出表（附件7）'!$A$1:$G$7</definedName>
    <definedName name="_xlnm.Print_Area" localSheetId="4">'一般公共预算支出表（附件5）'!$A$1:$U$20</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calcId="144525"/>
</workbook>
</file>

<file path=xl/sharedStrings.xml><?xml version="1.0" encoding="utf-8"?>
<sst xmlns="http://schemas.openxmlformats.org/spreadsheetml/2006/main" count="522" uniqueCount="321">
  <si>
    <t>公开01表</t>
  </si>
  <si>
    <t>部门收支总表</t>
  </si>
  <si>
    <t>部门:中共长沙市开福区委员会政法委员会</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</si>
  <si>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</si>
  <si>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</si>
  <si>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</si>
  <si>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</si>
  <si>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</si>
  <si>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</si>
  <si>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</si>
  <si>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</si>
  <si>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</si>
  <si>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</si>
  <si>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</si>
  <si>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</si>
  <si>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</si>
  <si>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</si>
  <si>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</si>
  <si>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</si>
  <si>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</si>
  <si>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</si>
  <si>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</si>
  <si>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</si>
  <si>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</si>
  <si>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</si>
  <si>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</si>
  <si>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</si>
  <si>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</si>
  <si>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</si>
  <si>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</si>
  <si>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</si>
  <si>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</si>
  <si>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</si>
  <si>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</si>
  <si>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</si>
  <si>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</si>
  <si>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部门：中共长沙市开福区委员会政法委员会</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</si>
  <si>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</si>
  <si>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</si>
  <si>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</si>
  <si>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</si>
  <si>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</si>
  <si>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</si>
  <si>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</si>
  <si>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</si>
  <si>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</si>
  <si>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</si>
  <si>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</si>
  <si>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</si>
  <si>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</si>
  <si>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</si>
  <si>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106001</t>
  </si>
  <si>
    <t>中共长沙市开福区委员会政法委员会本级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</si>
  <si>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</si>
  <si>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</si>
  <si>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</si>
  <si>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</si>
  <si>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</si>
  <si>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</si>
  <si>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</si>
  <si>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</si>
  <si>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</si>
  <si>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</si>
  <si>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</si>
  <si>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</si>
  <si>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</si>
  <si>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</si>
  <si>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</si>
  <si>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</si>
  <si>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</si>
  <si>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</si>
  <si>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</si>
  <si>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</si>
  <si>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</si>
  <si>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</si>
  <si>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</si>
  <si>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</si>
  <si>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31</t>
  </si>
  <si>
    <t xml:space="preserve">  党委办公厅（室）及相关机构事务</t>
  </si>
  <si>
    <t xml:space="preserve">    201</t>
  </si>
  <si>
    <t xml:space="preserve">  31</t>
  </si>
  <si>
    <t>01</t>
  </si>
  <si>
    <t xml:space="preserve">    行政运行（党委办公厅（室）及相关机构事务）</t>
  </si>
  <si>
    <t>02</t>
  </si>
  <si>
    <t xml:space="preserve">    一般行政管理事务（党委办公厅（室）及相关机构事务）</t>
  </si>
  <si>
    <t>36</t>
  </si>
  <si>
    <t xml:space="preserve">  其他共产党事务支出（一般公共服务支出）</t>
  </si>
  <si>
    <t xml:space="preserve">  36</t>
  </si>
  <si>
    <t xml:space="preserve">    一般行政管理事务（其他共产党事务支出）</t>
  </si>
  <si>
    <t>204</t>
  </si>
  <si>
    <t>公共安全支出</t>
  </si>
  <si>
    <t xml:space="preserve">  204</t>
  </si>
  <si>
    <t xml:space="preserve">  公安</t>
  </si>
  <si>
    <t xml:space="preserve">    204</t>
  </si>
  <si>
    <t xml:space="preserve">  02</t>
  </si>
  <si>
    <t xml:space="preserve">    一般行政管理事务（公安）</t>
  </si>
  <si>
    <t>99</t>
  </si>
  <si>
    <t xml:space="preserve">    其他公安支出</t>
  </si>
  <si>
    <t>221</t>
  </si>
  <si>
    <t>住房保障支出</t>
  </si>
  <si>
    <t xml:space="preserve">  221</t>
  </si>
  <si>
    <t xml:space="preserve">  住房改革支出</t>
  </si>
  <si>
    <t xml:space="preserve">    221</t>
  </si>
  <si>
    <t xml:space="preserve">    住房公积金</t>
  </si>
  <si>
    <t>公开04表</t>
  </si>
  <si>
    <t>财政拨款收支总表</t>
  </si>
  <si>
    <t>部门： 中共长沙市开福区委员会政法委员会</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</si>
  <si>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</si>
  <si>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</si>
  <si>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</si>
  <si>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</si>
  <si>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</si>
  <si>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</si>
  <si>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</si>
  <si>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</si>
  <si>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</si>
  <si>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</si>
  <si>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</si>
  <si>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</si>
  <si>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</si>
  <si>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</si>
  <si>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</si>
  <si>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</si>
  <si>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</si>
  <si>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</si>
  <si>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</si>
  <si>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</si>
  <si>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</si>
  <si>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</si>
  <si>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</si>
  <si>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</si>
  <si>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</si>
  <si>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</si>
  <si>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</si>
  <si>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</si>
  <si>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</si>
  <si>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</si>
  <si>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</si>
  <si>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</si>
  <si>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</si>
  <si>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</si>
  <si>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</si>
  <si>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</si>
  <si>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</si>
  <si>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</si>
  <si>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</si>
  <si>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</si>
  <si>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</si>
  <si>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</si>
  <si>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</si>
  <si>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</si>
  <si>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</si>
  <si>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</si>
  <si>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</si>
  <si>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</si>
  <si>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</si>
  <si>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</si>
  <si>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</si>
  <si>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</si>
  <si>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</si>
  <si>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</si>
  <si>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</si>
  <si>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</si>
  <si>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</si>
  <si>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</si>
  <si>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</si>
  <si>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</si>
  <si>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</si>
  <si>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</si>
  <si>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</si>
  <si>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</si>
  <si>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</si>
  <si>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</si>
  <si>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</si>
  <si>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</si>
  <si>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</si>
  <si>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</si>
  <si>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</si>
  <si>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</si>
  <si>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</si>
  <si>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</si>
  <si>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</si>
  <si>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</si>
  <si>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</si>
  <si>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</si>
  <si>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</si>
  <si>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</si>
  <si>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</si>
  <si>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</si>
  <si>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</si>
  <si>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</si>
  <si>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</si>
  <si>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</si>
  <si>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</si>
  <si>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</si>
  <si>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</si>
  <si>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</si>
  <si>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</si>
  <si>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</si>
  <si>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</si>
  <si>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</si>
  <si>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</si>
  <si>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</si>
  <si>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</si>
  <si>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</si>
  <si>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</si>
  <si>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</si>
  <si>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</si>
  <si>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</si>
  <si>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</si>
  <si>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</si>
  <si>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</si>
  <si>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</si>
  <si>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</si>
  <si>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</si>
  <si>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</si>
  <si>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</si>
  <si>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</si>
  <si>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</si>
  <si>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</si>
  <si>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</si>
  <si>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</si>
  <si>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</si>
  <si>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</si>
  <si>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</si>
  <si>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</si>
  <si>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</si>
  <si>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</si>
  <si>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</si>
  <si>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</si>
  <si>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rPr>
        <sz val="10"/>
        <color indexed="8"/>
        <rFont val="宋体"/>
        <charset val="134"/>
      </rPr>
      <t>公开</t>
    </r>
    <r>
      <rPr>
        <sz val="10"/>
        <color indexed="8"/>
        <rFont val="Arial"/>
        <charset val="134"/>
      </rPr>
      <t>09</t>
    </r>
    <r>
      <rPr>
        <sz val="10"/>
        <color indexed="8"/>
        <rFont val="宋体"/>
        <charset val="134"/>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</si>
  <si>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</si>
  <si>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</si>
  <si>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</si>
  <si>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</si>
  <si>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</si>
  <si>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</si>
  <si>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</si>
  <si>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</si>
  <si>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</si>
  <si>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</si>
  <si>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</si>
  <si>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</si>
  <si>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</si>
  <si>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</si>
  <si>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</si>
  <si>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</si>
  <si>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</si>
  <si>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</si>
  <si>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</si>
  <si>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</si>
  <si>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</si>
  <si>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</si>
  <si>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</si>
  <si>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</si>
  <si>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 政法委</t>
  </si>
  <si>
    <t>1、巡防队员等公益性岗位人员工资及社保经费（直拨街道）</t>
  </si>
  <si>
    <t>延续性</t>
  </si>
  <si>
    <t>区级支出</t>
  </si>
  <si>
    <t>开福区政法委财政专项资金管理制度</t>
  </si>
  <si>
    <t>按区常委会议要求</t>
  </si>
  <si>
    <t>用于全区巡防队员等公益性岗位人员工资及社保。</t>
  </si>
  <si>
    <t>按月、季推行各项工作计划。</t>
  </si>
  <si>
    <t>严格执行国家财经法律法规和内部财务财产管理制度，控制和规范管理经费支出，增强经费预算刚性，提高资金使用效益。</t>
  </si>
  <si>
    <t>2、法制教育中心经费</t>
  </si>
  <si>
    <t>用于区法制教育中心的工作开展，保证区法学会及办公室的正常运转。</t>
  </si>
  <si>
    <t>3、反邪教经费</t>
  </si>
  <si>
    <t>用于反邪教协调室的工作开展，推进全区防范和处理邪教问题工作。</t>
  </si>
  <si>
    <t>4、公安分局基本支出保障</t>
  </si>
  <si>
    <t>经常性</t>
  </si>
  <si>
    <t>按市级要求</t>
  </si>
  <si>
    <t>公安分局共有在职人员710名，日常运营开支。</t>
  </si>
  <si>
    <t>5、公安分局治安处突经费</t>
  </si>
  <si>
    <t>用于开福公安分局治安处突队伍的日常运行维护。</t>
  </si>
  <si>
    <t>用于开福公安分局治安处突队伍全年工资社保以及工作经费。</t>
  </si>
  <si>
    <t>6、公安分局天网三期建设经费</t>
  </si>
  <si>
    <t>用于开福公安分局天网（三期）维修费用。</t>
  </si>
  <si>
    <t>7、公安分局电子监控人员工资保险</t>
  </si>
  <si>
    <t>用于开福公安分局电子监控技术队伍的日常运行维护、</t>
  </si>
  <si>
    <t>用于开福公安分局电子监控人员（50名）全年工资及社保。</t>
  </si>
  <si>
    <t>8、公安分局人境证照免费邮寄</t>
  </si>
  <si>
    <t>用于人境证照免费邮寄以及工本费</t>
  </si>
  <si>
    <t>9、公安特勤工作经费</t>
  </si>
  <si>
    <t>用于应急处突公安特勤队工资保险及运行费用。</t>
  </si>
  <si>
    <t>10、公安辅警人员经费（上缴市）</t>
  </si>
  <si>
    <t>辅警371名，日常运营开支。</t>
  </si>
  <si>
    <t>11、交警辅警人员经费（上缴市）</t>
  </si>
  <si>
    <t>辅警96名，日常运营开支。</t>
  </si>
  <si>
    <t>12、交警文明劝导员经费</t>
  </si>
  <si>
    <t>用于交警文明劝导员工资保险。</t>
  </si>
  <si>
    <t>13、公安民警基金经费（上缴市）</t>
  </si>
  <si>
    <t>用于公安民警优抚工作。</t>
  </si>
  <si>
    <t>14、公安分局天网四期建设经费</t>
  </si>
  <si>
    <t>用于开福公安分局天网（四期）维修费用。</t>
  </si>
  <si>
    <t>15、巡防队员等公益性岗位人员工资及社保经费（本级）</t>
  </si>
  <si>
    <t>16、交警大队工作经费</t>
  </si>
  <si>
    <t>交警大队日常运行，文明劝导员、辅警等工资保险。</t>
  </si>
  <si>
    <t>17、交警协警工作经费</t>
  </si>
  <si>
    <t>用于交警协警工资保险。</t>
  </si>
  <si>
    <t>18、综治维稳工作经费</t>
  </si>
  <si>
    <t>用于综治基层基础工作以及维稳工作的开展全面落实综治工作的各项措施，提升社会治安防控和管理能力；排查隐患，应急处突及化解区域范围内的不稳定事件，确保全区大局稳定。</t>
  </si>
  <si>
    <t>19、城管公安、反扒、经侦工作经费</t>
  </si>
  <si>
    <t>用于反扒大队、经侦支队、遗留办以及国安办日常开支以及常规性工作铺排。</t>
  </si>
  <si>
    <t>20、国安、遗留办工作经费</t>
  </si>
  <si>
    <t>合  计</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</si>
  <si>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</si>
  <si>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</si>
  <si>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</si>
  <si>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</si>
  <si>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</si>
  <si>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</si>
  <si>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</si>
  <si>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</si>
  <si>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</si>
  <si>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</si>
  <si>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</si>
  <si>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</si>
  <si>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</si>
  <si>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开福区  政法委</t>
  </si>
  <si>
    <t>1、深入贯彻习近平新时代中国特色社会主义思想，深入贯彻党的路线方针政策和决策部署，统一全区政法各部门思想和行动，坚持党对政法工作的绝对领导，坚决维护党中央权威和集中统一领导。
2、深入贯彻党中央、省委、市委和区委决定，对政法工作研究提出全局性部署，推进平安开福、法治开福建设，加强过硬队伍建设，深化智能化建设，坚决维护国家政治安全、确保社会大局稳定、促进社会公平正义、保障人民安居乐业。
3、了解掌握和分析研判政法工作情况动态，分析社会稳定形势，创新完善多部门参与的综治维稳工作机制，协调推动预防、化解影响稳定的社会矛盾和风险，协调应对和处置重大突发事件。
4、加强对政法工作的督查，统筹协调社会治安综合治理、维护社会稳定、反邪教有关法律法规政策的实施工作。
5、组织开展政法领域的调查研究，研究拟订政法工作的重要措施，及时向区委提出建议。
6、掌握分析政法與情动态，指导协调政法部门媒体网络宣传工作，指导政法部门做好涉及政法工作的重大宣传工作。
7、监督和支持政法各部门依法行使职权，指导和协调政法各部门密切配合，研究和协调重大、疑难案件，推进严格执法、公正司法。
8、组织研究政法改革中带有方向性、倾向性和普遍性的重大问题，深化政法改革。
9、指导推动政法系统党的建设和政法队伍建设，代管区法学会。
10、完成区委交办的其他任务。</t>
  </si>
  <si>
    <t>坚持以习近平新时代中国特色社会主义思想为指导，深入贯彻习近平法治思想，深入贯彻党的十九大和十九届二中、三中、四中、五中全会以及中央全面依法治国工作会议、中央政法工作会议精神，全面落实省委政法工作会议、市委政法工作会议、区委五届二十次全体（扩大）会议暨经济工作会议精神，增强“四个意识”、坚定“四个自信”、做到“两个维护”，坚持党对政法工作的绝对领导，坚持以人民为中心的发展思想，坚持稳中求进的工作总基调，坚持统筹好发展和安全的总要求，紧扣推动高质量发展主题，更加注重系统观念、法治思维、强基导向，以党的政治建设为统领，以防范化解各类风险为牵引，全面维护国家政治安全和社会稳定，全面推进常态化扫黑除恶、市域社会治理现代化、政法领域改革、政法队伍教育整顿，努力建设更高水平的平安开福、法治开福，为开创“十四五”发展新局面，建设强盛精美幸福厚德的现代化新开福创造安全稳定的社会环境，以优异的成绩庆祝建党100周年。</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</si>
</sst>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_ ;_ \¥* \-#,##0_ ;_ \¥* &quot;-&quot;_ ;_ @_ "/>
    <numFmt numFmtId="177" formatCode="* #,##0.00;* \-#,##0.00;* &quot;&quot;??;@"/>
    <numFmt numFmtId="178" formatCode="#,##0.0_ "/>
    <numFmt numFmtId="179" formatCode="#,##0.00_ "/>
    <numFmt numFmtId="180" formatCode="0.00_);[Red]\(0.00\)"/>
    <numFmt numFmtId="181" formatCode="#,##0.00_);[Red]\(#,##0.00\)"/>
  </numFmts>
  <fonts count="45">
    <font>
      <sz val="11"/>
      <color indexed="8"/>
      <name val="宋体"/>
      <charset val="134"/>
    </font>
    <font>
      <sz val="11"/>
      <color theme="1"/>
      <name val="宋体"/>
      <charset val="134"/>
      <scheme val="minor"/>
    </font>
    <font>
      <b/>
      <sz val="14"/>
      <color indexed="8"/>
      <name val="宋体"/>
      <charset val="134"/>
    </font>
    <font>
      <sz val="8"/>
      <color indexed="8"/>
      <name val="宋体"/>
      <charset val="134"/>
    </font>
    <font>
      <b/>
      <sz val="8"/>
      <color indexed="8"/>
      <name val="宋体"/>
      <charset val="134"/>
    </font>
    <font>
      <sz val="10"/>
      <color indexed="8"/>
      <name val="宋体"/>
      <charset val="134"/>
    </font>
    <font>
      <b/>
      <sz val="11"/>
      <color theme="1"/>
      <name val="宋体"/>
      <charset val="134"/>
      <scheme val="minor"/>
    </font>
    <font>
      <b/>
      <sz val="10"/>
      <name val="宋体"/>
      <charset val="134"/>
    </font>
    <font>
      <b/>
      <sz val="14"/>
      <name val="宋体"/>
      <charset val="134"/>
    </font>
    <font>
      <b/>
      <sz val="8"/>
      <name val="宋体"/>
      <charset val="134"/>
    </font>
    <font>
      <sz val="12"/>
      <color indexed="8"/>
      <name val="仿宋_GB2312"/>
      <charset val="134"/>
    </font>
    <font>
      <sz val="8"/>
      <name val="宋体"/>
      <charset val="134"/>
    </font>
    <font>
      <b/>
      <sz val="16"/>
      <color theme="1"/>
      <name val="宋体"/>
      <charset val="134"/>
      <scheme val="minor"/>
    </font>
    <font>
      <sz val="10"/>
      <color indexed="8"/>
      <name val="Arial"/>
      <charset val="134"/>
    </font>
    <font>
      <sz val="10"/>
      <name val="Arial"/>
      <charset val="134"/>
    </font>
    <font>
      <sz val="15"/>
      <color indexed="8"/>
      <name val="宋体"/>
      <charset val="134"/>
    </font>
    <font>
      <b/>
      <sz val="11"/>
      <color indexed="8"/>
      <name val="宋体"/>
      <charset val="134"/>
    </font>
    <font>
      <sz val="10"/>
      <name val="宋体"/>
      <charset val="134"/>
    </font>
    <font>
      <b/>
      <sz val="16"/>
      <name val="宋体"/>
      <charset val="134"/>
    </font>
    <font>
      <sz val="9"/>
      <name val="宋体"/>
      <charset val="134"/>
    </font>
    <font>
      <sz val="16"/>
      <name val="宋体"/>
      <charset val="134"/>
    </font>
    <font>
      <sz val="12"/>
      <name val="宋体"/>
      <charset val="134"/>
    </font>
    <font>
      <b/>
      <sz val="20"/>
      <name val="黑体"/>
      <charset val="134"/>
    </font>
    <font>
      <b/>
      <sz val="9"/>
      <name val="宋体"/>
      <charset val="134"/>
    </font>
    <font>
      <sz val="11"/>
      <name val="宋体"/>
      <charset val="134"/>
    </font>
    <font>
      <sz val="11"/>
      <color theme="1"/>
      <name val="宋体"/>
      <charset val="0"/>
      <scheme val="minor"/>
    </font>
    <font>
      <sz val="11"/>
      <color rgb="FF3F3F76"/>
      <name val="宋体"/>
      <charset val="0"/>
      <scheme val="minor"/>
    </font>
    <font>
      <sz val="11"/>
      <color indexed="16"/>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indexed="9"/>
        <bgColor indexed="64"/>
      </patternFill>
    </fill>
    <fill>
      <patternFill patternType="solid">
        <fgColor indexed="22"/>
        <bgColor indexed="9"/>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indexed="47"/>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style="thin">
        <color indexed="8"/>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indexed="8"/>
      </left>
      <right style="thin">
        <color indexed="8"/>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indexed="8"/>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0">
    <xf numFmtId="0" fontId="0" fillId="0" borderId="0">
      <alignment vertical="center"/>
    </xf>
    <xf numFmtId="42" fontId="1" fillId="0" borderId="0" applyFont="0" applyFill="0" applyBorder="0" applyAlignment="0" applyProtection="0">
      <alignment vertical="center"/>
    </xf>
    <xf numFmtId="0" fontId="25" fillId="5" borderId="0" applyNumberFormat="0" applyBorder="0" applyAlignment="0" applyProtection="0">
      <alignment vertical="center"/>
    </xf>
    <xf numFmtId="0" fontId="26" fillId="6" borderId="20" applyNumberFormat="0" applyAlignment="0" applyProtection="0">
      <alignment vertical="center"/>
    </xf>
    <xf numFmtId="44" fontId="1" fillId="0" borderId="0" applyFont="0" applyFill="0" applyBorder="0" applyAlignment="0" applyProtection="0">
      <alignment vertical="center"/>
    </xf>
    <xf numFmtId="0" fontId="27" fillId="7" borderId="0" applyNumberFormat="0" applyBorder="0" applyAlignment="0" applyProtection="0">
      <alignment vertical="center"/>
    </xf>
    <xf numFmtId="41" fontId="1" fillId="0" borderId="0" applyFont="0" applyFill="0" applyBorder="0" applyAlignment="0" applyProtection="0">
      <alignment vertical="center"/>
    </xf>
    <xf numFmtId="0" fontId="25" fillId="8" borderId="0" applyNumberFormat="0" applyBorder="0" applyAlignment="0" applyProtection="0">
      <alignment vertical="center"/>
    </xf>
    <xf numFmtId="0" fontId="28" fillId="9" borderId="0" applyNumberFormat="0" applyBorder="0" applyAlignment="0" applyProtection="0">
      <alignment vertical="center"/>
    </xf>
    <xf numFmtId="43" fontId="0" fillId="0" borderId="0" applyFont="0" applyFill="0" applyBorder="0" applyAlignment="0" applyProtection="0">
      <alignment vertical="center"/>
    </xf>
    <xf numFmtId="0" fontId="29" fillId="10" borderId="0" applyNumberFormat="0" applyBorder="0" applyAlignment="0" applyProtection="0">
      <alignment vertical="center"/>
    </xf>
    <xf numFmtId="0" fontId="30" fillId="0" borderId="0" applyNumberFormat="0" applyFill="0" applyBorder="0" applyAlignment="0" applyProtection="0">
      <alignment vertical="center"/>
    </xf>
    <xf numFmtId="9" fontId="1" fillId="0" borderId="0" applyFont="0" applyFill="0" applyBorder="0" applyAlignment="0" applyProtection="0">
      <alignment vertical="center"/>
    </xf>
    <xf numFmtId="0" fontId="31" fillId="0" borderId="0" applyNumberFormat="0" applyFill="0" applyBorder="0" applyAlignment="0" applyProtection="0">
      <alignment vertical="center"/>
    </xf>
    <xf numFmtId="0" fontId="1" fillId="11" borderId="21" applyNumberFormat="0" applyFont="0" applyAlignment="0" applyProtection="0">
      <alignment vertical="center"/>
    </xf>
    <xf numFmtId="0" fontId="19" fillId="0" borderId="0">
      <alignment vertical="center"/>
    </xf>
    <xf numFmtId="0" fontId="29" fillId="12"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7"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22" applyNumberFormat="0" applyFill="0" applyAlignment="0" applyProtection="0">
      <alignment vertical="center"/>
    </xf>
    <xf numFmtId="0" fontId="37" fillId="0" borderId="22" applyNumberFormat="0" applyFill="0" applyAlignment="0" applyProtection="0">
      <alignment vertical="center"/>
    </xf>
    <xf numFmtId="0" fontId="29" fillId="13" borderId="0" applyNumberFormat="0" applyBorder="0" applyAlignment="0" applyProtection="0">
      <alignment vertical="center"/>
    </xf>
    <xf numFmtId="0" fontId="32" fillId="0" borderId="23" applyNumberFormat="0" applyFill="0" applyAlignment="0" applyProtection="0">
      <alignment vertical="center"/>
    </xf>
    <xf numFmtId="0" fontId="29" fillId="14" borderId="0" applyNumberFormat="0" applyBorder="0" applyAlignment="0" applyProtection="0">
      <alignment vertical="center"/>
    </xf>
    <xf numFmtId="0" fontId="38" fillId="15" borderId="24" applyNumberFormat="0" applyAlignment="0" applyProtection="0">
      <alignment vertical="center"/>
    </xf>
    <xf numFmtId="0" fontId="27" fillId="7" borderId="0" applyNumberFormat="0" applyBorder="0" applyAlignment="0" applyProtection="0">
      <alignment vertical="center"/>
    </xf>
    <xf numFmtId="0" fontId="39" fillId="15" borderId="20" applyNumberFormat="0" applyAlignment="0" applyProtection="0">
      <alignment vertical="center"/>
    </xf>
    <xf numFmtId="0" fontId="27" fillId="7" borderId="0" applyNumberFormat="0" applyBorder="0" applyAlignment="0" applyProtection="0">
      <alignment vertical="center"/>
    </xf>
    <xf numFmtId="0" fontId="40" fillId="16" borderId="25" applyNumberFormat="0" applyAlignment="0" applyProtection="0">
      <alignment vertical="center"/>
    </xf>
    <xf numFmtId="0" fontId="25" fillId="17" borderId="0" applyNumberFormat="0" applyBorder="0" applyAlignment="0" applyProtection="0">
      <alignment vertical="center"/>
    </xf>
    <xf numFmtId="0" fontId="29" fillId="18" borderId="0" applyNumberFormat="0" applyBorder="0" applyAlignment="0" applyProtection="0">
      <alignment vertical="center"/>
    </xf>
    <xf numFmtId="0" fontId="41" fillId="0" borderId="26" applyNumberFormat="0" applyFill="0" applyAlignment="0" applyProtection="0">
      <alignment vertical="center"/>
    </xf>
    <xf numFmtId="0" fontId="42" fillId="0" borderId="27" applyNumberFormat="0" applyFill="0" applyAlignment="0" applyProtection="0">
      <alignment vertical="center"/>
    </xf>
    <xf numFmtId="0" fontId="43" fillId="19" borderId="0" applyNumberFormat="0" applyBorder="0" applyAlignment="0" applyProtection="0">
      <alignment vertical="center"/>
    </xf>
    <xf numFmtId="0" fontId="44" fillId="20" borderId="0" applyNumberFormat="0" applyBorder="0" applyAlignment="0" applyProtection="0">
      <alignment vertical="center"/>
    </xf>
    <xf numFmtId="0" fontId="27" fillId="7" borderId="0" applyNumberFormat="0" applyBorder="0" applyAlignment="0" applyProtection="0">
      <alignment vertical="center"/>
    </xf>
    <xf numFmtId="0" fontId="25" fillId="21" borderId="0" applyNumberFormat="0" applyBorder="0" applyAlignment="0" applyProtection="0">
      <alignment vertical="center"/>
    </xf>
    <xf numFmtId="0" fontId="29"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7" fillId="7"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7" fillId="7" borderId="0" applyNumberFormat="0" applyBorder="0" applyAlignment="0" applyProtection="0">
      <alignment vertical="center"/>
    </xf>
    <xf numFmtId="0" fontId="29" fillId="31" borderId="0" applyNumberFormat="0" applyBorder="0" applyAlignment="0" applyProtection="0">
      <alignment vertical="center"/>
    </xf>
    <xf numFmtId="0" fontId="25"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5" fillId="35" borderId="0" applyNumberFormat="0" applyBorder="0" applyAlignment="0" applyProtection="0">
      <alignment vertical="center"/>
    </xf>
    <xf numFmtId="0" fontId="29" fillId="3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176" fontId="21" fillId="0" borderId="0" applyFon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2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5" fillId="0" borderId="0" xfId="0" applyFont="1" applyAlignment="1">
      <alignment horizontal="right" vertical="center"/>
    </xf>
    <xf numFmtId="0" fontId="4" fillId="0" borderId="0" xfId="0" applyFont="1" applyFill="1" applyBorder="1" applyAlignment="1">
      <alignment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left" vertical="center"/>
    </xf>
    <xf numFmtId="0" fontId="9"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xf>
    <xf numFmtId="0" fontId="10" fillId="0" borderId="1" xfId="0"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vertical="center" wrapText="1"/>
    </xf>
    <xf numFmtId="0" fontId="11" fillId="0" borderId="1" xfId="0" applyNumberFormat="1" applyFont="1" applyFill="1" applyBorder="1" applyAlignment="1" applyProtection="1">
      <alignment horizontal="center" vertical="center"/>
    </xf>
    <xf numFmtId="0" fontId="10" fillId="0" borderId="1" xfId="0" applyFont="1" applyFill="1" applyBorder="1" applyAlignment="1">
      <alignment horizontal="left" vertical="center" shrinkToFit="1"/>
    </xf>
    <xf numFmtId="0" fontId="11" fillId="0" borderId="3"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7" fillId="2" borderId="0"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right" vertical="center"/>
    </xf>
    <xf numFmtId="0" fontId="9" fillId="0" borderId="7"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left" vertical="center" wrapText="1"/>
    </xf>
    <xf numFmtId="0" fontId="12" fillId="0" borderId="7" xfId="0" applyFont="1" applyFill="1" applyBorder="1" applyAlignment="1">
      <alignment horizontal="center" vertical="center"/>
    </xf>
    <xf numFmtId="0" fontId="13" fillId="0" borderId="0" xfId="0" applyFont="1" applyFill="1" applyBorder="1" applyAlignment="1">
      <alignment horizontal="center"/>
    </xf>
    <xf numFmtId="0" fontId="14" fillId="0" borderId="0" xfId="0" applyFont="1" applyFill="1" applyBorder="1" applyAlignment="1"/>
    <xf numFmtId="0" fontId="5" fillId="0" borderId="0" xfId="0" applyFont="1" applyFill="1" applyBorder="1" applyAlignment="1"/>
    <xf numFmtId="0" fontId="13" fillId="0" borderId="0" xfId="0" applyFont="1" applyFill="1" applyBorder="1" applyAlignment="1"/>
    <xf numFmtId="0" fontId="5" fillId="0" borderId="0" xfId="0" applyFont="1" applyFill="1" applyBorder="1" applyAlignment="1">
      <alignment horizontal="right"/>
    </xf>
    <xf numFmtId="0" fontId="15" fillId="0" borderId="0" xfId="0" applyFont="1" applyFill="1" applyBorder="1" applyAlignment="1">
      <alignment horizontal="center"/>
    </xf>
    <xf numFmtId="0" fontId="0" fillId="3" borderId="8"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9"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0" fillId="3" borderId="11" xfId="0" applyFont="1" applyFill="1" applyBorder="1" applyAlignment="1">
      <alignment horizontal="center" vertical="center" shrinkToFit="1"/>
    </xf>
    <xf numFmtId="0" fontId="5" fillId="3" borderId="10" xfId="0" applyFont="1" applyFill="1" applyBorder="1" applyAlignment="1">
      <alignment horizontal="center" vertical="center" wrapText="1" shrinkToFit="1"/>
    </xf>
    <xf numFmtId="0" fontId="5" fillId="3" borderId="11" xfId="0" applyFont="1" applyFill="1" applyBorder="1" applyAlignment="1">
      <alignment horizontal="center" vertical="center" wrapText="1" shrinkToFit="1"/>
    </xf>
    <xf numFmtId="0" fontId="5" fillId="3" borderId="11" xfId="0" applyFont="1" applyFill="1" applyBorder="1" applyAlignment="1">
      <alignment horizontal="center" vertical="center" shrinkToFit="1"/>
    </xf>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16" fillId="0" borderId="11" xfId="0" applyFont="1" applyFill="1" applyBorder="1" applyAlignment="1">
      <alignment horizontal="right" vertical="center" shrinkToFit="1"/>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1" xfId="0" applyFont="1" applyFill="1" applyBorder="1" applyAlignment="1">
      <alignment horizontal="right" vertical="center" shrinkToFit="1"/>
    </xf>
    <xf numFmtId="0" fontId="17" fillId="0" borderId="0" xfId="0" applyFont="1" applyFill="1" applyBorder="1" applyAlignment="1">
      <alignment horizontal="left" vertical="center" shrinkToFit="1"/>
    </xf>
    <xf numFmtId="0" fontId="0" fillId="0" borderId="0" xfId="0" applyFill="1">
      <alignment vertical="center"/>
    </xf>
    <xf numFmtId="0" fontId="17" fillId="2" borderId="0" xfId="15" applyNumberFormat="1" applyFont="1" applyFill="1" applyAlignment="1" applyProtection="1">
      <alignment horizontal="center" vertical="center"/>
    </xf>
    <xf numFmtId="0" fontId="17" fillId="2" borderId="0" xfId="15" applyNumberFormat="1" applyFont="1" applyFill="1" applyAlignment="1" applyProtection="1">
      <alignment horizontal="left" vertical="center"/>
    </xf>
    <xf numFmtId="0" fontId="17" fillId="2" borderId="0" xfId="15" applyNumberFormat="1" applyFont="1" applyFill="1" applyAlignment="1" applyProtection="1">
      <alignment horizontal="right" vertical="center"/>
    </xf>
    <xf numFmtId="0" fontId="18" fillId="2" borderId="0" xfId="15" applyNumberFormat="1" applyFont="1" applyFill="1" applyAlignment="1" applyProtection="1">
      <alignment horizontal="centerContinuous" vertical="center"/>
    </xf>
    <xf numFmtId="0" fontId="19" fillId="0" borderId="12" xfId="15" applyFont="1" applyFill="1" applyBorder="1" applyAlignment="1" applyProtection="1">
      <alignment horizontal="left" vertical="center"/>
    </xf>
    <xf numFmtId="0" fontId="19" fillId="0" borderId="12" xfId="15" applyFill="1" applyBorder="1" applyAlignment="1" applyProtection="1">
      <alignment horizontal="left" vertical="center"/>
    </xf>
    <xf numFmtId="0" fontId="19" fillId="0" borderId="0" xfId="15" applyFill="1" applyAlignment="1" applyProtection="1">
      <alignment horizontal="left" vertical="center"/>
    </xf>
    <xf numFmtId="0" fontId="17" fillId="2" borderId="0" xfId="15" applyNumberFormat="1" applyFont="1" applyFill="1" applyAlignment="1" applyProtection="1">
      <alignment vertical="center"/>
    </xf>
    <xf numFmtId="0" fontId="17" fillId="4" borderId="1" xfId="15" applyNumberFormat="1" applyFont="1" applyFill="1" applyBorder="1" applyAlignment="1" applyProtection="1">
      <alignment horizontal="centerContinuous" vertical="center"/>
    </xf>
    <xf numFmtId="0" fontId="17" fillId="4" borderId="3" xfId="15" applyNumberFormat="1" applyFont="1" applyFill="1" applyBorder="1" applyAlignment="1" applyProtection="1">
      <alignment horizontal="centerContinuous" vertical="center"/>
    </xf>
    <xf numFmtId="177" fontId="17" fillId="4" borderId="1" xfId="15" applyNumberFormat="1" applyFont="1" applyFill="1" applyBorder="1" applyAlignment="1" applyProtection="1">
      <alignment horizontal="center" vertical="center"/>
    </xf>
    <xf numFmtId="0" fontId="17" fillId="4" borderId="6" xfId="15" applyNumberFormat="1" applyFont="1" applyFill="1" applyBorder="1" applyAlignment="1" applyProtection="1">
      <alignment horizontal="center" vertical="center"/>
    </xf>
    <xf numFmtId="0" fontId="17" fillId="4" borderId="3" xfId="15" applyNumberFormat="1" applyFont="1" applyFill="1" applyBorder="1" applyAlignment="1" applyProtection="1">
      <alignment horizontal="center" vertical="center" wrapText="1"/>
    </xf>
    <xf numFmtId="0" fontId="17" fillId="4" borderId="1" xfId="15" applyNumberFormat="1" applyFont="1" applyFill="1" applyBorder="1" applyAlignment="1" applyProtection="1">
      <alignment horizontal="center" vertical="center"/>
    </xf>
    <xf numFmtId="0" fontId="17" fillId="4" borderId="3" xfId="15" applyNumberFormat="1" applyFont="1" applyFill="1" applyBorder="1" applyAlignment="1" applyProtection="1">
      <alignment horizontal="center" vertical="center"/>
    </xf>
    <xf numFmtId="0" fontId="17" fillId="4" borderId="2" xfId="15" applyNumberFormat="1" applyFont="1" applyFill="1" applyBorder="1" applyAlignment="1" applyProtection="1">
      <alignment horizontal="center" vertical="center"/>
    </xf>
    <xf numFmtId="0" fontId="17" fillId="4" borderId="5" xfId="15" applyNumberFormat="1" applyFont="1" applyFill="1" applyBorder="1" applyAlignment="1" applyProtection="1">
      <alignment horizontal="center" vertical="center"/>
    </xf>
    <xf numFmtId="0" fontId="17" fillId="4" borderId="4" xfId="15" applyNumberFormat="1" applyFont="1" applyFill="1" applyBorder="1" applyAlignment="1" applyProtection="1">
      <alignment horizontal="center" vertical="center"/>
    </xf>
    <xf numFmtId="49" fontId="19" fillId="0" borderId="3" xfId="15" applyNumberFormat="1" applyFont="1" applyFill="1" applyBorder="1" applyAlignment="1" applyProtection="1">
      <alignment horizontal="left" vertical="center" wrapText="1"/>
    </xf>
    <xf numFmtId="49" fontId="17" fillId="0" borderId="1" xfId="15" applyNumberFormat="1" applyFont="1" applyFill="1" applyBorder="1" applyAlignment="1" applyProtection="1">
      <alignment horizontal="left" vertical="center" wrapText="1"/>
    </xf>
    <xf numFmtId="179" fontId="17" fillId="0" borderId="3" xfId="15" applyNumberFormat="1" applyFont="1" applyFill="1" applyBorder="1" applyAlignment="1" applyProtection="1">
      <alignment horizontal="right" vertical="center" wrapText="1"/>
    </xf>
    <xf numFmtId="179" fontId="17" fillId="0" borderId="1" xfId="15" applyNumberFormat="1" applyFont="1" applyFill="1" applyBorder="1" applyAlignment="1" applyProtection="1">
      <alignment horizontal="right" vertical="center" wrapText="1"/>
    </xf>
    <xf numFmtId="0" fontId="0" fillId="0" borderId="0" xfId="0" applyProtection="1">
      <alignment vertical="center"/>
    </xf>
    <xf numFmtId="0" fontId="20"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0" fillId="0" borderId="0" xfId="0" applyAlignment="1">
      <alignment horizontal="right" vertical="center"/>
    </xf>
    <xf numFmtId="0" fontId="22"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180" fontId="21"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180" fontId="17" fillId="0" borderId="1" xfId="0" applyNumberFormat="1" applyFont="1" applyFill="1" applyBorder="1" applyAlignment="1" applyProtection="1">
      <alignment horizontal="center" vertical="center"/>
    </xf>
    <xf numFmtId="0" fontId="0" fillId="0" borderId="1" xfId="0" applyBorder="1">
      <alignment vertical="center"/>
    </xf>
    <xf numFmtId="49" fontId="17" fillId="0" borderId="1" xfId="0" applyNumberFormat="1" applyFont="1" applyFill="1" applyBorder="1" applyAlignment="1" applyProtection="1">
      <alignment horizontal="left" vertical="center" wrapText="1"/>
    </xf>
    <xf numFmtId="181" fontId="17" fillId="0" borderId="1" xfId="0" applyNumberFormat="1" applyFont="1" applyFill="1" applyBorder="1" applyAlignment="1" applyProtection="1">
      <alignment horizontal="right" vertical="center" wrapText="1"/>
    </xf>
    <xf numFmtId="0" fontId="0" fillId="0" borderId="0" xfId="0" applyAlignment="1" applyProtection="1">
      <alignment horizontal="right" vertical="center"/>
    </xf>
    <xf numFmtId="180" fontId="2" fillId="0" borderId="0" xfId="77" applyNumberFormat="1" applyFont="1" applyBorder="1" applyAlignment="1" applyProtection="1">
      <alignment horizontal="center" vertical="center"/>
    </xf>
    <xf numFmtId="0" fontId="5" fillId="0" borderId="0" xfId="0" applyFont="1" applyFill="1" applyProtection="1">
      <alignment vertical="center"/>
    </xf>
    <xf numFmtId="180" fontId="5" fillId="0" borderId="0" xfId="77" applyNumberFormat="1" applyFont="1" applyFill="1" applyBorder="1" applyAlignment="1" applyProtection="1">
      <alignment horizontal="left" vertical="center"/>
    </xf>
    <xf numFmtId="180" fontId="5" fillId="0" borderId="0" xfId="77" applyNumberFormat="1" applyFont="1" applyBorder="1" applyAlignment="1" applyProtection="1">
      <alignment horizontal="right" vertical="center"/>
    </xf>
    <xf numFmtId="0" fontId="5" fillId="0" borderId="1" xfId="0" applyFont="1" applyBorder="1" applyProtection="1">
      <alignment vertical="center"/>
    </xf>
    <xf numFmtId="0" fontId="5" fillId="0" borderId="1" xfId="77" applyFont="1" applyBorder="1" applyAlignment="1" applyProtection="1">
      <alignment horizontal="center" vertical="center"/>
    </xf>
    <xf numFmtId="180" fontId="5" fillId="0" borderId="1" xfId="77" applyNumberFormat="1" applyFont="1" applyFill="1" applyBorder="1" applyAlignment="1" applyProtection="1">
      <alignment horizontal="center" vertical="center"/>
    </xf>
    <xf numFmtId="0" fontId="5" fillId="0" borderId="1" xfId="0" applyNumberFormat="1" applyFont="1" applyFill="1" applyBorder="1" applyProtection="1">
      <alignment vertical="center"/>
    </xf>
    <xf numFmtId="0" fontId="5" fillId="0" borderId="1" xfId="77" applyNumberFormat="1" applyFont="1" applyFill="1" applyBorder="1" applyAlignment="1" applyProtection="1">
      <alignment horizontal="left" vertical="center"/>
    </xf>
    <xf numFmtId="179" fontId="5" fillId="0" borderId="1" xfId="77" applyNumberFormat="1" applyFont="1" applyFill="1" applyBorder="1" applyAlignment="1" applyProtection="1">
      <alignment horizontal="right" vertical="center" wrapText="1"/>
    </xf>
    <xf numFmtId="0" fontId="19" fillId="0" borderId="0" xfId="15" applyProtection="1">
      <alignment vertical="center"/>
    </xf>
    <xf numFmtId="0" fontId="18" fillId="0" borderId="0" xfId="15" applyFont="1" applyBorder="1" applyAlignment="1" applyProtection="1">
      <alignment horizontal="center" vertical="center"/>
    </xf>
    <xf numFmtId="0" fontId="17" fillId="0" borderId="0" xfId="15" applyFont="1" applyFill="1" applyAlignment="1" applyProtection="1">
      <alignment horizontal="left" vertical="center"/>
    </xf>
    <xf numFmtId="0" fontId="19" fillId="0" borderId="0" xfId="15" applyFont="1" applyAlignment="1" applyProtection="1">
      <alignment horizontal="left" vertical="center"/>
    </xf>
    <xf numFmtId="0" fontId="19" fillId="2" borderId="3" xfId="15" applyFill="1" applyBorder="1" applyAlignment="1" applyProtection="1">
      <alignment horizontal="center" vertical="center" wrapText="1"/>
    </xf>
    <xf numFmtId="0" fontId="19" fillId="2" borderId="6" xfId="15" applyFill="1" applyBorder="1" applyAlignment="1" applyProtection="1">
      <alignment horizontal="center" vertical="center" wrapText="1"/>
    </xf>
    <xf numFmtId="0" fontId="19" fillId="2" borderId="7" xfId="15" applyFill="1" applyBorder="1" applyAlignment="1" applyProtection="1">
      <alignment horizontal="center" vertical="center" wrapText="1"/>
    </xf>
    <xf numFmtId="0" fontId="19" fillId="2" borderId="2" xfId="15" applyFill="1" applyBorder="1" applyAlignment="1" applyProtection="1">
      <alignment horizontal="center" vertical="center" wrapText="1"/>
    </xf>
    <xf numFmtId="0" fontId="19" fillId="2" borderId="1" xfId="15" applyFill="1" applyBorder="1" applyAlignment="1" applyProtection="1">
      <alignment horizontal="center" vertical="center" wrapText="1"/>
    </xf>
    <xf numFmtId="49" fontId="19" fillId="2" borderId="1" xfId="15" applyNumberFormat="1" applyFill="1" applyBorder="1" applyAlignment="1" applyProtection="1">
      <alignment horizontal="center" vertical="center" wrapText="1"/>
    </xf>
    <xf numFmtId="0" fontId="19" fillId="2" borderId="4" xfId="15" applyFill="1" applyBorder="1" applyAlignment="1" applyProtection="1">
      <alignment horizontal="center" vertical="center" wrapText="1"/>
    </xf>
    <xf numFmtId="0" fontId="19" fillId="2" borderId="1" xfId="15" applyFill="1" applyBorder="1" applyAlignment="1" applyProtection="1">
      <alignment horizontal="center" vertical="center"/>
    </xf>
    <xf numFmtId="49" fontId="19" fillId="2" borderId="1" xfId="15" applyNumberFormat="1" applyFill="1" applyBorder="1" applyAlignment="1" applyProtection="1">
      <alignment horizontal="center" vertical="center"/>
    </xf>
    <xf numFmtId="49" fontId="19" fillId="0" borderId="1" xfId="15" applyNumberFormat="1" applyFill="1" applyBorder="1" applyAlignment="1" applyProtection="1">
      <alignment horizontal="left" vertical="center" wrapText="1"/>
    </xf>
    <xf numFmtId="49" fontId="19" fillId="0" borderId="1" xfId="15" applyNumberFormat="1" applyFont="1" applyFill="1" applyBorder="1" applyAlignment="1" applyProtection="1">
      <alignment horizontal="left" vertical="center" wrapText="1"/>
    </xf>
    <xf numFmtId="0" fontId="19" fillId="0" borderId="1" xfId="15" applyNumberFormat="1" applyFill="1" applyBorder="1" applyAlignment="1" applyProtection="1">
      <alignment horizontal="left" vertical="center" wrapText="1"/>
    </xf>
    <xf numFmtId="179" fontId="5" fillId="0" borderId="1" xfId="76" applyNumberFormat="1" applyFont="1" applyFill="1" applyBorder="1" applyAlignment="1" applyProtection="1">
      <alignment horizontal="right" vertical="center" wrapText="1"/>
    </xf>
    <xf numFmtId="0" fontId="19" fillId="2" borderId="2" xfId="15" applyFont="1" applyFill="1" applyBorder="1" applyAlignment="1" applyProtection="1">
      <alignment horizontal="center" vertical="center" wrapText="1"/>
    </xf>
    <xf numFmtId="179" fontId="5" fillId="0" borderId="3" xfId="76" applyNumberFormat="1" applyFont="1" applyFill="1" applyBorder="1" applyAlignment="1" applyProtection="1">
      <alignment horizontal="right" vertical="center" wrapText="1"/>
    </xf>
    <xf numFmtId="179" fontId="17" fillId="0" borderId="8" xfId="15" applyNumberFormat="1" applyFont="1" applyFill="1" applyBorder="1" applyAlignment="1" applyProtection="1">
      <alignment horizontal="right" vertical="center" wrapText="1"/>
    </xf>
    <xf numFmtId="179" fontId="17" fillId="0" borderId="13" xfId="15" applyNumberFormat="1" applyFont="1" applyFill="1" applyBorder="1" applyAlignment="1" applyProtection="1">
      <alignment horizontal="right" vertical="center" wrapText="1"/>
    </xf>
    <xf numFmtId="179" fontId="19" fillId="0" borderId="7" xfId="15" applyNumberFormat="1" applyFill="1" applyBorder="1" applyAlignment="1" applyProtection="1">
      <alignment horizontal="right" vertical="center" wrapText="1"/>
    </xf>
    <xf numFmtId="179" fontId="19" fillId="0" borderId="1" xfId="15" applyNumberFormat="1" applyFill="1" applyBorder="1" applyAlignment="1" applyProtection="1">
      <alignment horizontal="right" vertical="center" wrapText="1"/>
    </xf>
    <xf numFmtId="0" fontId="19" fillId="0" borderId="0" xfId="15" applyFont="1" applyAlignment="1" applyProtection="1">
      <alignment horizontal="right" vertical="center"/>
    </xf>
    <xf numFmtId="0" fontId="19" fillId="0" borderId="0" xfId="15" applyAlignment="1" applyProtection="1">
      <alignment horizontal="center" vertical="center"/>
    </xf>
    <xf numFmtId="0" fontId="19" fillId="0" borderId="0" xfId="15" applyFont="1" applyFill="1" applyAlignment="1" applyProtection="1">
      <alignment vertical="center"/>
    </xf>
    <xf numFmtId="0" fontId="17" fillId="0" borderId="0" xfId="15" applyFont="1" applyFill="1" applyAlignment="1" applyProtection="1">
      <alignment horizontal="right" vertical="center"/>
    </xf>
    <xf numFmtId="0" fontId="18" fillId="0" borderId="0" xfId="68" applyNumberFormat="1" applyFont="1" applyFill="1" applyAlignment="1" applyProtection="1">
      <alignment horizontal="center"/>
    </xf>
    <xf numFmtId="0" fontId="17" fillId="0" borderId="0" xfId="15" applyFont="1" applyFill="1" applyAlignment="1" applyProtection="1">
      <alignment vertical="center"/>
    </xf>
    <xf numFmtId="0" fontId="17" fillId="0" borderId="0" xfId="15" applyFont="1" applyFill="1" applyAlignment="1" applyProtection="1">
      <alignment horizontal="right"/>
    </xf>
    <xf numFmtId="1" fontId="7" fillId="0" borderId="1" xfId="15" applyNumberFormat="1" applyFont="1" applyFill="1" applyBorder="1" applyAlignment="1" applyProtection="1">
      <alignment horizontal="center" vertical="center" wrapText="1"/>
    </xf>
    <xf numFmtId="1" fontId="7" fillId="0" borderId="3" xfId="15" applyNumberFormat="1" applyFont="1" applyFill="1" applyBorder="1" applyAlignment="1" applyProtection="1">
      <alignment horizontal="center" vertical="center" wrapText="1"/>
    </xf>
    <xf numFmtId="1" fontId="7" fillId="0" borderId="6" xfId="15" applyNumberFormat="1" applyFont="1" applyFill="1" applyBorder="1" applyAlignment="1" applyProtection="1">
      <alignment horizontal="center" vertical="center" wrapText="1"/>
    </xf>
    <xf numFmtId="1" fontId="7" fillId="0" borderId="7" xfId="15" applyNumberFormat="1" applyFont="1" applyFill="1" applyBorder="1" applyAlignment="1" applyProtection="1">
      <alignment horizontal="center" vertical="center" wrapText="1"/>
    </xf>
    <xf numFmtId="1" fontId="7" fillId="0" borderId="5" xfId="15" applyNumberFormat="1" applyFont="1" applyFill="1" applyBorder="1" applyAlignment="1" applyProtection="1">
      <alignment horizontal="center" vertical="center" wrapText="1"/>
    </xf>
    <xf numFmtId="0" fontId="19" fillId="0" borderId="1" xfId="15" applyFill="1" applyBorder="1" applyAlignment="1" applyProtection="1">
      <alignment vertical="center"/>
    </xf>
    <xf numFmtId="181" fontId="17" fillId="0" borderId="1" xfId="15" applyNumberFormat="1" applyFont="1" applyFill="1" applyBorder="1" applyAlignment="1" applyProtection="1">
      <alignment horizontal="right" vertical="center" wrapText="1"/>
    </xf>
    <xf numFmtId="0" fontId="17" fillId="0" borderId="1" xfId="15" applyNumberFormat="1" applyFont="1" applyFill="1" applyBorder="1" applyAlignment="1" applyProtection="1">
      <alignment horizontal="left" vertical="center" wrapText="1"/>
    </xf>
    <xf numFmtId="181" fontId="5" fillId="0" borderId="1" xfId="0" applyNumberFormat="1" applyFont="1" applyFill="1" applyBorder="1" applyAlignment="1">
      <alignment horizontal="right" vertical="center"/>
    </xf>
    <xf numFmtId="0" fontId="19" fillId="0" borderId="1" xfId="15" applyFont="1" applyFill="1" applyBorder="1" applyAlignment="1" applyProtection="1">
      <alignment vertical="center"/>
    </xf>
    <xf numFmtId="179" fontId="17" fillId="0" borderId="14" xfId="15" applyNumberFormat="1" applyFont="1" applyFill="1" applyBorder="1" applyAlignment="1" applyProtection="1">
      <alignment horizontal="right" vertical="center" wrapText="1"/>
    </xf>
    <xf numFmtId="179" fontId="17" fillId="0" borderId="15" xfId="15" applyNumberFormat="1" applyFont="1" applyFill="1" applyBorder="1" applyAlignment="1" applyProtection="1">
      <alignment horizontal="right" vertical="center" wrapText="1"/>
    </xf>
    <xf numFmtId="181" fontId="19" fillId="0" borderId="1" xfId="15" applyNumberFormat="1" applyFill="1" applyBorder="1" applyAlignment="1" applyProtection="1"/>
    <xf numFmtId="1" fontId="17" fillId="0" borderId="1" xfId="15" applyNumberFormat="1" applyFont="1" applyFill="1" applyBorder="1" applyAlignment="1" applyProtection="1">
      <alignment horizontal="left" vertical="center" wrapText="1"/>
    </xf>
    <xf numFmtId="1" fontId="17" fillId="0" borderId="1" xfId="15" applyNumberFormat="1" applyFont="1" applyFill="1" applyBorder="1" applyAlignment="1" applyProtection="1">
      <alignment horizontal="center" vertical="center" wrapText="1"/>
    </xf>
    <xf numFmtId="181" fontId="17" fillId="0" borderId="4" xfId="15" applyNumberFormat="1" applyFont="1" applyFill="1" applyBorder="1" applyAlignment="1" applyProtection="1">
      <alignment horizontal="right" vertical="center" wrapText="1"/>
    </xf>
    <xf numFmtId="0" fontId="17" fillId="0" borderId="3" xfId="15" applyNumberFormat="1" applyFont="1" applyFill="1" applyBorder="1" applyAlignment="1" applyProtection="1">
      <alignment horizontal="left" vertical="center" wrapText="1"/>
    </xf>
    <xf numFmtId="1" fontId="17" fillId="0" borderId="1" xfId="15" applyNumberFormat="1" applyFont="1" applyFill="1" applyBorder="1" applyAlignment="1" applyProtection="1">
      <alignment vertical="center"/>
    </xf>
    <xf numFmtId="181" fontId="17" fillId="0" borderId="2" xfId="15" applyNumberFormat="1" applyFont="1" applyFill="1" applyBorder="1" applyAlignment="1" applyProtection="1">
      <alignment horizontal="right" vertical="center" wrapText="1"/>
    </xf>
    <xf numFmtId="0" fontId="17" fillId="0" borderId="6" xfId="15" applyNumberFormat="1" applyFont="1" applyFill="1" applyBorder="1" applyAlignment="1" applyProtection="1">
      <alignment vertical="center"/>
    </xf>
    <xf numFmtId="1" fontId="17" fillId="0" borderId="3" xfId="15" applyNumberFormat="1" applyFont="1" applyFill="1" applyBorder="1" applyAlignment="1" applyProtection="1">
      <alignment horizontal="left" vertical="center" wrapText="1"/>
    </xf>
    <xf numFmtId="0" fontId="17" fillId="0" borderId="3" xfId="15" applyNumberFormat="1" applyFont="1" applyFill="1" applyBorder="1" applyAlignment="1" applyProtection="1">
      <alignment vertical="center"/>
    </xf>
    <xf numFmtId="179" fontId="17" fillId="0" borderId="7" xfId="15" applyNumberFormat="1" applyFont="1" applyFill="1" applyBorder="1" applyAlignment="1" applyProtection="1">
      <alignment horizontal="right" vertical="center" wrapText="1"/>
    </xf>
    <xf numFmtId="1" fontId="17" fillId="0" borderId="2" xfId="15" applyNumberFormat="1" applyFont="1" applyFill="1" applyBorder="1" applyAlignment="1" applyProtection="1">
      <alignment horizontal="center" vertical="center" wrapText="1"/>
    </xf>
    <xf numFmtId="0" fontId="17" fillId="0" borderId="16" xfId="15" applyNumberFormat="1" applyFont="1" applyFill="1" applyBorder="1" applyAlignment="1" applyProtection="1">
      <alignment vertical="center"/>
    </xf>
    <xf numFmtId="181" fontId="17" fillId="0" borderId="1" xfId="15" applyNumberFormat="1" applyFont="1" applyFill="1" applyBorder="1" applyAlignment="1" applyProtection="1">
      <alignment horizontal="right" vertical="center"/>
    </xf>
    <xf numFmtId="179" fontId="19" fillId="0" borderId="1" xfId="15" applyNumberFormat="1" applyFill="1" applyBorder="1" applyAlignment="1" applyProtection="1"/>
    <xf numFmtId="0" fontId="17" fillId="0" borderId="2" xfId="15" applyFont="1" applyFill="1" applyBorder="1" applyAlignment="1" applyProtection="1">
      <alignment vertical="center"/>
    </xf>
    <xf numFmtId="0" fontId="17" fillId="0" borderId="1" xfId="15" applyNumberFormat="1" applyFont="1" applyFill="1" applyBorder="1" applyAlignment="1" applyProtection="1">
      <alignment vertical="center"/>
    </xf>
    <xf numFmtId="0" fontId="23" fillId="0" borderId="3" xfId="15" applyNumberFormat="1" applyFont="1" applyFill="1" applyBorder="1" applyAlignment="1" applyProtection="1">
      <alignment horizontal="center" vertical="center"/>
    </xf>
    <xf numFmtId="0" fontId="23" fillId="0" borderId="6" xfId="15" applyNumberFormat="1" applyFont="1" applyFill="1" applyBorder="1" applyAlignment="1" applyProtection="1">
      <alignment horizontal="center" vertical="center"/>
    </xf>
    <xf numFmtId="0" fontId="19" fillId="0" borderId="0" xfId="9" applyNumberFormat="1" applyFont="1" applyFill="1" applyBorder="1" applyAlignment="1" applyProtection="1">
      <alignment horizontal="right" vertical="center"/>
    </xf>
    <xf numFmtId="0" fontId="24" fillId="2" borderId="0" xfId="15" applyNumberFormat="1" applyFont="1" applyFill="1" applyAlignment="1" applyProtection="1">
      <alignment horizontal="right" vertical="center"/>
    </xf>
    <xf numFmtId="0" fontId="24" fillId="2" borderId="0" xfId="15" applyNumberFormat="1" applyFont="1" applyFill="1" applyAlignment="1" applyProtection="1">
      <alignment vertical="center" wrapText="1"/>
    </xf>
    <xf numFmtId="178" fontId="24" fillId="2" borderId="0" xfId="15" applyNumberFormat="1" applyFont="1" applyFill="1" applyAlignment="1" applyProtection="1">
      <alignment horizontal="right" vertical="center"/>
    </xf>
    <xf numFmtId="0" fontId="8" fillId="0" borderId="0" xfId="15" applyNumberFormat="1" applyFont="1" applyFill="1" applyAlignment="1" applyProtection="1">
      <alignment horizontal="centerContinuous" vertical="center"/>
    </xf>
    <xf numFmtId="178" fontId="17" fillId="2" borderId="0" xfId="15" applyNumberFormat="1" applyFont="1" applyFill="1" applyAlignment="1" applyProtection="1">
      <alignment horizontal="right" vertical="center"/>
    </xf>
    <xf numFmtId="0" fontId="17" fillId="2" borderId="3" xfId="15" applyNumberFormat="1" applyFont="1" applyFill="1" applyBorder="1" applyAlignment="1" applyProtection="1">
      <alignment horizontal="center" vertical="center" wrapText="1"/>
    </xf>
    <xf numFmtId="0" fontId="17" fillId="2" borderId="3" xfId="15" applyNumberFormat="1" applyFont="1" applyFill="1" applyBorder="1" applyAlignment="1" applyProtection="1">
      <alignment horizontal="centerContinuous" vertical="center"/>
    </xf>
    <xf numFmtId="0" fontId="17" fillId="2" borderId="17" xfId="15" applyNumberFormat="1" applyFont="1" applyFill="1" applyBorder="1" applyAlignment="1" applyProtection="1">
      <alignment horizontal="centerContinuous" vertical="center"/>
    </xf>
    <xf numFmtId="0" fontId="17" fillId="2" borderId="7" xfId="15" applyNumberFormat="1" applyFont="1" applyFill="1" applyBorder="1" applyAlignment="1" applyProtection="1">
      <alignment horizontal="center" vertical="center" wrapText="1"/>
    </xf>
    <xf numFmtId="0" fontId="17" fillId="2" borderId="1" xfId="15" applyNumberFormat="1" applyFont="1" applyFill="1" applyBorder="1" applyAlignment="1" applyProtection="1">
      <alignment horizontal="center" vertical="center" wrapText="1"/>
    </xf>
    <xf numFmtId="0" fontId="17" fillId="2" borderId="18" xfId="15" applyFont="1" applyFill="1" applyBorder="1" applyAlignment="1" applyProtection="1">
      <alignment horizontal="center" vertical="center" wrapText="1"/>
    </xf>
    <xf numFmtId="0" fontId="17" fillId="2" borderId="19" xfId="15" applyFont="1" applyFill="1" applyBorder="1" applyAlignment="1" applyProtection="1">
      <alignment horizontal="center" vertical="center" wrapText="1"/>
    </xf>
    <xf numFmtId="0" fontId="17" fillId="2" borderId="5" xfId="15" applyNumberFormat="1" applyFont="1" applyFill="1" applyBorder="1" applyAlignment="1" applyProtection="1">
      <alignment horizontal="center" vertical="center"/>
    </xf>
    <xf numFmtId="0" fontId="17" fillId="2" borderId="2" xfId="15" applyNumberFormat="1" applyFont="1" applyFill="1" applyBorder="1" applyAlignment="1" applyProtection="1">
      <alignment horizontal="center" vertical="center"/>
    </xf>
    <xf numFmtId="49" fontId="17" fillId="0" borderId="3" xfId="15" applyNumberFormat="1" applyFont="1" applyFill="1" applyBorder="1" applyAlignment="1" applyProtection="1">
      <alignment horizontal="left" vertical="center" wrapText="1"/>
    </xf>
    <xf numFmtId="181" fontId="17" fillId="0" borderId="6" xfId="15" applyNumberFormat="1" applyFont="1" applyFill="1" applyBorder="1" applyAlignment="1" applyProtection="1">
      <alignment horizontal="right" vertical="center" wrapText="1"/>
    </xf>
    <xf numFmtId="4" fontId="17" fillId="0" borderId="3" xfId="15" applyNumberFormat="1" applyFont="1" applyFill="1" applyBorder="1" applyAlignment="1" applyProtection="1">
      <alignment horizontal="right" vertical="center" wrapText="1"/>
    </xf>
    <xf numFmtId="181" fontId="17" fillId="0" borderId="3" xfId="15" applyNumberFormat="1" applyFont="1" applyFill="1" applyBorder="1" applyAlignment="1" applyProtection="1">
      <alignment horizontal="right" vertical="center" wrapText="1"/>
    </xf>
    <xf numFmtId="0" fontId="17" fillId="2" borderId="1" xfId="15" applyNumberFormat="1" applyFont="1" applyFill="1" applyBorder="1" applyAlignment="1" applyProtection="1">
      <alignment horizontal="center" vertical="center"/>
    </xf>
    <xf numFmtId="181" fontId="17" fillId="0" borderId="7" xfId="15" applyNumberFormat="1" applyFont="1" applyFill="1" applyBorder="1" applyAlignment="1" applyProtection="1">
      <alignment horizontal="right" vertical="center" wrapText="1"/>
    </xf>
    <xf numFmtId="0" fontId="21" fillId="0" borderId="0" xfId="9" applyNumberFormat="1" applyFont="1" applyFill="1" applyBorder="1" applyAlignment="1" applyProtection="1">
      <alignment vertical="center"/>
    </xf>
    <xf numFmtId="0" fontId="19" fillId="0" borderId="0" xfId="0" applyFont="1" applyFill="1" applyBorder="1" applyAlignment="1"/>
    <xf numFmtId="0" fontId="19" fillId="0" borderId="0" xfId="9" applyNumberFormat="1" applyFont="1" applyFill="1" applyBorder="1" applyAlignment="1" applyProtection="1">
      <alignment horizontal="left" vertical="center"/>
    </xf>
    <xf numFmtId="0" fontId="18" fillId="0" borderId="0" xfId="9" applyNumberFormat="1" applyFont="1" applyFill="1" applyBorder="1" applyAlignment="1" applyProtection="1">
      <alignment horizontal="center" vertical="center"/>
    </xf>
    <xf numFmtId="0" fontId="17" fillId="0" borderId="0" xfId="9" applyNumberFormat="1" applyFont="1" applyFill="1" applyBorder="1" applyAlignment="1" applyProtection="1">
      <alignment horizontal="left" vertical="center"/>
    </xf>
    <xf numFmtId="0" fontId="17" fillId="0" borderId="0" xfId="9" applyNumberFormat="1" applyFont="1" applyFill="1" applyBorder="1" applyAlignment="1" applyProtection="1">
      <alignment horizontal="right" vertical="center"/>
    </xf>
    <xf numFmtId="0" fontId="19" fillId="0" borderId="1" xfId="9" applyNumberFormat="1" applyFont="1" applyFill="1" applyBorder="1" applyAlignment="1" applyProtection="1">
      <alignment horizontal="center" vertical="center"/>
    </xf>
    <xf numFmtId="0" fontId="19" fillId="2" borderId="2" xfId="9" applyNumberFormat="1" applyFont="1" applyFill="1" applyBorder="1" applyAlignment="1" applyProtection="1">
      <alignment horizontal="center" vertical="center"/>
    </xf>
    <xf numFmtId="0" fontId="19" fillId="2" borderId="1" xfId="9" applyNumberFormat="1" applyFont="1" applyFill="1" applyBorder="1" applyAlignment="1" applyProtection="1">
      <alignment horizontal="center" vertical="center"/>
    </xf>
    <xf numFmtId="0" fontId="19" fillId="0" borderId="3" xfId="9" applyNumberFormat="1" applyFont="1" applyFill="1" applyBorder="1" applyAlignment="1" applyProtection="1">
      <alignment horizontal="left" vertical="center"/>
    </xf>
    <xf numFmtId="181" fontId="19" fillId="0" borderId="1" xfId="0" applyNumberFormat="1" applyFont="1" applyFill="1" applyBorder="1" applyAlignment="1" applyProtection="1">
      <alignment horizontal="right" vertical="center" wrapText="1"/>
    </xf>
    <xf numFmtId="0" fontId="19" fillId="0" borderId="6" xfId="0" applyFont="1" applyFill="1" applyBorder="1" applyAlignment="1" applyProtection="1">
      <alignment vertical="center"/>
    </xf>
    <xf numFmtId="181" fontId="19" fillId="0" borderId="2" xfId="0" applyNumberFormat="1" applyFont="1" applyFill="1" applyBorder="1" applyAlignment="1" applyProtection="1">
      <alignment horizontal="right" vertical="center" wrapText="1"/>
    </xf>
    <xf numFmtId="0" fontId="0" fillId="0" borderId="0" xfId="0" applyFill="1" applyProtection="1">
      <alignment vertical="center"/>
    </xf>
    <xf numFmtId="181" fontId="19" fillId="0" borderId="5" xfId="0" applyNumberFormat="1" applyFont="1" applyFill="1" applyBorder="1" applyAlignment="1" applyProtection="1">
      <alignment horizontal="right" vertical="center" wrapText="1"/>
    </xf>
    <xf numFmtId="0" fontId="19" fillId="0" borderId="6" xfId="9" applyNumberFormat="1" applyFont="1" applyFill="1" applyBorder="1" applyAlignment="1" applyProtection="1">
      <alignment horizontal="left" vertical="center"/>
    </xf>
    <xf numFmtId="179" fontId="19" fillId="0" borderId="2" xfId="0" applyNumberFormat="1" applyFont="1" applyFill="1" applyBorder="1" applyAlignment="1" applyProtection="1">
      <alignment horizontal="right" vertical="center" wrapText="1"/>
    </xf>
    <xf numFmtId="4" fontId="19" fillId="0" borderId="2" xfId="0" applyNumberFormat="1" applyFont="1" applyFill="1" applyBorder="1" applyAlignment="1" applyProtection="1">
      <alignment horizontal="right" vertical="center" wrapText="1"/>
    </xf>
    <xf numFmtId="4" fontId="19" fillId="0" borderId="1" xfId="0" applyNumberFormat="1" applyFont="1" applyFill="1" applyBorder="1" applyAlignment="1" applyProtection="1">
      <alignment horizontal="right" vertical="center" wrapText="1"/>
    </xf>
    <xf numFmtId="4" fontId="19" fillId="0" borderId="6" xfId="9" applyNumberFormat="1" applyFont="1" applyFill="1" applyBorder="1" applyAlignment="1" applyProtection="1">
      <alignment horizontal="left" vertical="center"/>
    </xf>
    <xf numFmtId="0" fontId="19" fillId="0" borderId="1" xfId="0" applyFont="1" applyFill="1" applyBorder="1" applyAlignment="1" applyProtection="1"/>
    <xf numFmtId="181" fontId="0" fillId="0" borderId="1" xfId="0" applyNumberFormat="1" applyFill="1" applyBorder="1">
      <alignment vertical="center"/>
    </xf>
    <xf numFmtId="0" fontId="19" fillId="0" borderId="1" xfId="9" applyNumberFormat="1" applyFont="1" applyFill="1" applyBorder="1" applyAlignment="1" applyProtection="1">
      <alignment horizontal="left" vertical="center"/>
    </xf>
    <xf numFmtId="181" fontId="19" fillId="0" borderId="1" xfId="9" applyNumberFormat="1" applyFont="1" applyFill="1" applyBorder="1" applyAlignment="1" applyProtection="1">
      <alignment horizontal="right" vertical="center" wrapText="1"/>
    </xf>
    <xf numFmtId="181" fontId="19" fillId="0" borderId="2" xfId="9" applyNumberFormat="1" applyFont="1" applyFill="1" applyBorder="1" applyAlignment="1" applyProtection="1">
      <alignment horizontal="right" vertical="center" wrapText="1"/>
    </xf>
    <xf numFmtId="181" fontId="19" fillId="0" borderId="5" xfId="9" applyNumberFormat="1" applyFont="1" applyFill="1" applyBorder="1" applyAlignment="1" applyProtection="1">
      <alignment horizontal="right" vertical="center" wrapText="1"/>
    </xf>
    <xf numFmtId="0" fontId="19" fillId="0" borderId="7" xfId="9" applyNumberFormat="1" applyFont="1" applyFill="1" applyBorder="1" applyAlignment="1" applyProtection="1">
      <alignment horizontal="left" vertical="center"/>
    </xf>
    <xf numFmtId="181" fontId="19" fillId="0" borderId="4" xfId="9" applyNumberFormat="1" applyFont="1" applyFill="1" applyBorder="1" applyAlignment="1" applyProtection="1">
      <alignment horizontal="right" vertical="center" wrapText="1"/>
    </xf>
    <xf numFmtId="181" fontId="19" fillId="0" borderId="4" xfId="0" applyNumberFormat="1" applyFont="1" applyFill="1" applyBorder="1" applyAlignment="1" applyProtection="1">
      <alignment horizontal="right" vertical="center" wrapText="1"/>
    </xf>
    <xf numFmtId="0" fontId="21" fillId="0" borderId="0" xfId="9" applyNumberFormat="1" applyFont="1" applyFill="1" applyBorder="1" applyAlignment="1" applyProtection="1">
      <alignment horizontal="left"/>
    </xf>
    <xf numFmtId="0" fontId="19" fillId="0" borderId="0" xfId="0" applyFont="1" applyFill="1" applyBorder="1" applyAlignment="1" applyProtection="1"/>
    <xf numFmtId="0" fontId="19" fillId="0" borderId="0" xfId="0" applyFont="1" applyFill="1" applyBorder="1" applyAlignment="1" applyProtection="1">
      <alignment vertical="center"/>
    </xf>
  </cellXfs>
  <cellStyles count="80">
    <cellStyle name="常规" xfId="0" builtinId="0"/>
    <cellStyle name="货币[0]" xfId="1" builtinId="7"/>
    <cellStyle name="20% - 强调文字颜色 3" xfId="2" builtinId="38"/>
    <cellStyle name="输入" xfId="3" builtinId="20"/>
    <cellStyle name="货币" xfId="4" builtinId="4"/>
    <cellStyle name="差_54066D6CD6CB401F9646F857BAF5F5AA_国有资本经营预算支出表（附件9）"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差_13C77CE4267C4503AF41893875D32224_部门收入总表（附件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差_13C77CE4267C4503AF41893875D32224_一般公共预算基本支出表（附件6）" xfId="28"/>
    <cellStyle name="计算" xfId="29" builtinId="22"/>
    <cellStyle name="差_13C77CE4267C4503AF41893875D32224_一般公共预算支出表（附件5）"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差_13C77CE4267C4503AF41893875D32224_国有资本经营预算支出表（附件9）" xfId="38"/>
    <cellStyle name="20% - 强调文字颜色 5" xfId="39" builtinId="46"/>
    <cellStyle name="强调文字颜色 1" xfId="40" builtinId="29"/>
    <cellStyle name="20% - 强调文字颜色 1" xfId="41" builtinId="30"/>
    <cellStyle name="40% - 强调文字颜色 1" xfId="42" builtinId="31"/>
    <cellStyle name="差_13C77CE4267C4503AF41893875D32224_2021年整体支出绩效目标表（附件11）" xfId="43"/>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差_13C77CE4267C4503AF41893875D32224_部门支出总表（附件3）" xfId="50"/>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差_13C77CE4267C4503AF41893875D32224" xfId="57"/>
    <cellStyle name="差_54066D6CD6CB401F9646F857BAF5F5AA_2021年项目支出绩效目标表（附件10）" xfId="58"/>
    <cellStyle name="差_13C77CE4267C4503AF41893875D32224_2021年项目支出绩效目标表（附件10）" xfId="59"/>
    <cellStyle name="差_13C77CE4267C4503AF41893875D32224_部门收支总表（附件1）" xfId="60"/>
    <cellStyle name="差_13C77CE4267C4503AF41893875D32224_财政拨款收支总表（附件4）" xfId="61"/>
    <cellStyle name="差_13C77CE4267C4503AF41893875D32224_一般公共预算“三公”经费支出表（附件7）" xfId="62"/>
    <cellStyle name="差_13C77CE4267C4503AF41893875D32224_政府性基金预算支出表（附件8）" xfId="63"/>
    <cellStyle name="差_54066D6CD6CB401F9646F857BAF5F5AA" xfId="64"/>
    <cellStyle name="差_54066D6CD6CB401F9646F857BAF5F5AA_2021年整体支出绩效目标表（附件11）" xfId="65"/>
    <cellStyle name="差_54066D6CD6CB401F9646F857BAF5F5AA_部门收入总表（附件2）" xfId="66"/>
    <cellStyle name="差_54066D6CD6CB401F9646F857BAF5F5AA_部门收支总表（附件1）" xfId="67"/>
    <cellStyle name="货币 2" xfId="68"/>
    <cellStyle name="差_54066D6CD6CB401F9646F857BAF5F5AA_部门支出总表（附件3）" xfId="69"/>
    <cellStyle name="差_54066D6CD6CB401F9646F857BAF5F5AA_财政拨款收支总表（附件4）" xfId="70"/>
    <cellStyle name="差_54066D6CD6CB401F9646F857BAF5F5AA_一般公共预算“三公”经费支出表（附件7）" xfId="71"/>
    <cellStyle name="差_54066D6CD6CB401F9646F857BAF5F5AA_一般公共预算基本支出表（附件6）" xfId="72"/>
    <cellStyle name="差_54066D6CD6CB401F9646F857BAF5F5AA_一般公共预算支出表（附件5）" xfId="73"/>
    <cellStyle name="差_54066D6CD6CB401F9646F857BAF5F5AA_政府性基金预算支出表（附件8）" xfId="74"/>
    <cellStyle name="常规 16 2" xfId="75"/>
    <cellStyle name="常规 2" xfId="76"/>
    <cellStyle name="常规 2 2" xfId="77"/>
    <cellStyle name="常规 4" xfId="78"/>
    <cellStyle name="常规 5" xfId="7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4"/>
  <sheetViews>
    <sheetView showGridLines="0" showZeros="0" topLeftCell="A3" workbookViewId="0">
      <selection activeCell="A1" sqref="A1"/>
    </sheetView>
  </sheetViews>
  <sheetFormatPr defaultColWidth="6.88888888888889" defaultRowHeight="18.75" customHeight="1"/>
  <cols>
    <col min="1" max="1" width="37.7777777777778" style="193" customWidth="1"/>
    <col min="2" max="2" width="17.8888888888889" style="193" customWidth="1"/>
    <col min="3" max="3" width="33.4444444444444" style="193" customWidth="1"/>
    <col min="4" max="4" width="17.3333333333333" style="193" customWidth="1"/>
    <col min="5" max="246" width="6.77777777777778" style="193" customWidth="1"/>
    <col min="247" max="16384" width="6.88888888888889" style="194"/>
  </cols>
  <sheetData>
    <row r="1" customFormat="1" ht="23.25" customHeight="1" spans="1:256">
      <c r="A1" s="195"/>
      <c r="B1" s="195"/>
      <c r="C1" s="195"/>
      <c r="D1" s="172" t="s">
        <v>0</v>
      </c>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c r="IP1" s="84"/>
      <c r="IQ1" s="84"/>
      <c r="IR1" s="84"/>
      <c r="IS1" s="84"/>
      <c r="IT1" s="84"/>
      <c r="IU1" s="84"/>
      <c r="IV1" s="84"/>
    </row>
    <row r="2" customFormat="1" ht="23.25" customHeight="1" spans="1:256">
      <c r="A2" s="196" t="s">
        <v>1</v>
      </c>
      <c r="B2" s="196"/>
      <c r="C2" s="196"/>
      <c r="D2" s="196"/>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row>
    <row r="3" customFormat="1" ht="23.25" customHeight="1" spans="1:256">
      <c r="A3" s="197" t="s">
        <v>2</v>
      </c>
      <c r="B3" s="195"/>
      <c r="C3" s="195"/>
      <c r="D3" s="198" t="s">
        <v>3</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3"/>
      <c r="FM3" s="193"/>
      <c r="FN3" s="193"/>
      <c r="FO3" s="193"/>
      <c r="FP3" s="193"/>
      <c r="FQ3" s="193"/>
      <c r="FR3" s="193"/>
      <c r="FS3" s="193"/>
      <c r="FT3" s="193"/>
      <c r="FU3" s="193"/>
      <c r="FV3" s="193"/>
      <c r="FW3" s="193"/>
      <c r="FX3" s="193"/>
      <c r="FY3" s="193"/>
      <c r="FZ3" s="193"/>
      <c r="GA3" s="193"/>
      <c r="GB3" s="193"/>
      <c r="GC3" s="193"/>
      <c r="GD3" s="193"/>
      <c r="GE3" s="193"/>
      <c r="GF3" s="193"/>
      <c r="GG3" s="193"/>
      <c r="GH3" s="193"/>
      <c r="GI3" s="193"/>
      <c r="GJ3" s="193"/>
      <c r="GK3" s="193"/>
      <c r="GL3" s="193"/>
      <c r="GM3" s="193"/>
      <c r="GN3" s="193"/>
      <c r="GO3" s="193"/>
      <c r="GP3" s="193"/>
      <c r="GQ3" s="193"/>
      <c r="GR3" s="193"/>
      <c r="GS3" s="193"/>
      <c r="GT3" s="193"/>
      <c r="GU3" s="193"/>
      <c r="GV3" s="193"/>
      <c r="GW3" s="193"/>
      <c r="GX3" s="193"/>
      <c r="GY3" s="193"/>
      <c r="GZ3" s="193"/>
      <c r="HA3" s="193"/>
      <c r="HB3" s="193"/>
      <c r="HC3" s="193"/>
      <c r="HD3" s="193"/>
      <c r="HE3" s="193"/>
      <c r="HF3" s="193"/>
      <c r="HG3" s="193"/>
      <c r="HH3" s="193"/>
      <c r="HI3" s="193"/>
      <c r="HJ3" s="193"/>
      <c r="HK3" s="193"/>
      <c r="HL3" s="193"/>
      <c r="HM3" s="193"/>
      <c r="HN3" s="193"/>
      <c r="HO3" s="193"/>
      <c r="HP3" s="193"/>
      <c r="HQ3" s="193"/>
      <c r="HR3" s="193"/>
      <c r="HS3" s="193"/>
      <c r="HT3" s="193"/>
      <c r="HU3" s="193"/>
      <c r="HV3" s="193"/>
      <c r="HW3" s="193"/>
      <c r="HX3" s="193"/>
      <c r="HY3" s="193"/>
      <c r="HZ3" s="193"/>
      <c r="IA3" s="193"/>
      <c r="IB3" s="193"/>
      <c r="IC3" s="193"/>
      <c r="ID3" s="193"/>
      <c r="IE3" s="193"/>
      <c r="IF3" s="193"/>
      <c r="IG3" s="193"/>
      <c r="IH3" s="193"/>
      <c r="II3" s="193"/>
      <c r="IJ3" s="193"/>
      <c r="IK3" s="193"/>
      <c r="IL3" s="193"/>
      <c r="IM3" s="224"/>
      <c r="IN3" s="224"/>
      <c r="IO3" s="224"/>
      <c r="IP3" s="224"/>
      <c r="IQ3" s="224"/>
      <c r="IR3" s="224"/>
      <c r="IS3" s="224"/>
      <c r="IT3" s="224"/>
      <c r="IU3" s="224"/>
      <c r="IV3" s="224"/>
    </row>
    <row r="4" customFormat="1" ht="23.25" customHeight="1" spans="1:256">
      <c r="A4" s="199" t="s">
        <v>4</v>
      </c>
      <c r="B4" s="199"/>
      <c r="C4" s="199" t="s">
        <v>5</v>
      </c>
      <c r="D4" s="199"/>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row>
    <row r="5" customFormat="1" ht="23.25" customHeight="1" spans="1:256">
      <c r="A5" s="199" t="s">
        <v>6</v>
      </c>
      <c r="B5" s="200" t="s">
        <v>7</v>
      </c>
      <c r="C5" s="201" t="s">
        <v>6</v>
      </c>
      <c r="D5" s="200" t="s">
        <v>7</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row>
    <row r="6" s="61" customFormat="1" ht="23.25" customHeight="1" spans="1:256">
      <c r="A6" s="202" t="s">
        <v>8</v>
      </c>
      <c r="B6" s="203">
        <v>14350.45</v>
      </c>
      <c r="C6" s="204" t="s">
        <v>9</v>
      </c>
      <c r="D6" s="205">
        <v>712.8389</v>
      </c>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row>
    <row r="7" s="61" customFormat="1" ht="23.25" customHeight="1" spans="1:256">
      <c r="A7" s="202" t="s">
        <v>10</v>
      </c>
      <c r="B7" s="207">
        <v>0</v>
      </c>
      <c r="C7" s="208" t="s">
        <v>11</v>
      </c>
      <c r="D7" s="205">
        <v>642.6791</v>
      </c>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6"/>
      <c r="GC7" s="206"/>
      <c r="GD7" s="206"/>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6"/>
      <c r="HH7" s="206"/>
      <c r="HI7" s="206"/>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6"/>
      <c r="IL7" s="206"/>
      <c r="IM7" s="206"/>
      <c r="IN7" s="206"/>
      <c r="IO7" s="206"/>
      <c r="IP7" s="206"/>
      <c r="IQ7" s="206"/>
      <c r="IR7" s="206"/>
      <c r="IS7" s="206"/>
      <c r="IT7" s="206"/>
      <c r="IU7" s="206"/>
      <c r="IV7" s="206"/>
    </row>
    <row r="8" s="61" customFormat="1" ht="23.25" customHeight="1" spans="1:256">
      <c r="A8" s="202" t="s">
        <v>12</v>
      </c>
      <c r="B8" s="205">
        <v>0</v>
      </c>
      <c r="C8" s="208" t="s">
        <v>13</v>
      </c>
      <c r="D8" s="209">
        <v>70.1598</v>
      </c>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6"/>
      <c r="HH8" s="206"/>
      <c r="HI8" s="206"/>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6"/>
      <c r="IL8" s="206"/>
      <c r="IM8" s="206"/>
      <c r="IN8" s="206"/>
      <c r="IO8" s="206"/>
      <c r="IP8" s="206"/>
      <c r="IQ8" s="206"/>
      <c r="IR8" s="206"/>
      <c r="IS8" s="206"/>
      <c r="IT8" s="206"/>
      <c r="IU8" s="206"/>
      <c r="IV8" s="206"/>
    </row>
    <row r="9" s="61" customFormat="1" ht="23.25" customHeight="1" spans="1:256">
      <c r="A9" s="202" t="s">
        <v>14</v>
      </c>
      <c r="B9" s="205">
        <v>0</v>
      </c>
      <c r="C9" s="208" t="s">
        <v>15</v>
      </c>
      <c r="D9" s="205">
        <v>0</v>
      </c>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6"/>
      <c r="DZ9" s="206"/>
      <c r="EA9" s="206"/>
      <c r="EB9" s="206"/>
      <c r="EC9" s="206"/>
      <c r="ED9" s="206"/>
      <c r="EE9" s="206"/>
      <c r="EF9" s="206"/>
      <c r="EG9" s="206"/>
      <c r="EH9" s="206"/>
      <c r="EI9" s="206"/>
      <c r="EJ9" s="206"/>
      <c r="EK9" s="206"/>
      <c r="EL9" s="206"/>
      <c r="EM9" s="206"/>
      <c r="EN9" s="206"/>
      <c r="EO9" s="206"/>
      <c r="EP9" s="206"/>
      <c r="EQ9" s="206"/>
      <c r="ER9" s="206"/>
      <c r="ES9" s="206"/>
      <c r="ET9" s="206"/>
      <c r="EU9" s="206"/>
      <c r="EV9" s="206"/>
      <c r="EW9" s="206"/>
      <c r="EX9" s="206"/>
      <c r="EY9" s="206"/>
      <c r="EZ9" s="206"/>
      <c r="FA9" s="206"/>
      <c r="FB9" s="206"/>
      <c r="FC9" s="206"/>
      <c r="FD9" s="206"/>
      <c r="FE9" s="206"/>
      <c r="FF9" s="206"/>
      <c r="FG9" s="206"/>
      <c r="FH9" s="206"/>
      <c r="FI9" s="206"/>
      <c r="FJ9" s="206"/>
      <c r="FK9" s="206"/>
      <c r="FL9" s="206"/>
      <c r="FM9" s="206"/>
      <c r="FN9" s="206"/>
      <c r="FO9" s="206"/>
      <c r="FP9" s="206"/>
      <c r="FQ9" s="206"/>
      <c r="FR9" s="206"/>
      <c r="FS9" s="206"/>
      <c r="FT9" s="206"/>
      <c r="FU9" s="206"/>
      <c r="FV9" s="206"/>
      <c r="FW9" s="206"/>
      <c r="FX9" s="206"/>
      <c r="FY9" s="206"/>
      <c r="FZ9" s="206"/>
      <c r="GA9" s="206"/>
      <c r="GB9" s="206"/>
      <c r="GC9" s="206"/>
      <c r="GD9" s="206"/>
      <c r="GE9" s="206"/>
      <c r="GF9" s="206"/>
      <c r="GG9" s="206"/>
      <c r="GH9" s="206"/>
      <c r="GI9" s="206"/>
      <c r="GJ9" s="206"/>
      <c r="GK9" s="206"/>
      <c r="GL9" s="206"/>
      <c r="GM9" s="206"/>
      <c r="GN9" s="206"/>
      <c r="GO9" s="206"/>
      <c r="GP9" s="206"/>
      <c r="GQ9" s="206"/>
      <c r="GR9" s="206"/>
      <c r="GS9" s="206"/>
      <c r="GT9" s="206"/>
      <c r="GU9" s="206"/>
      <c r="GV9" s="206"/>
      <c r="GW9" s="206"/>
      <c r="GX9" s="206"/>
      <c r="GY9" s="206"/>
      <c r="GZ9" s="206"/>
      <c r="HA9" s="206"/>
      <c r="HB9" s="206"/>
      <c r="HC9" s="206"/>
      <c r="HD9" s="206"/>
      <c r="HE9" s="206"/>
      <c r="HF9" s="206"/>
      <c r="HG9" s="206"/>
      <c r="HH9" s="206"/>
      <c r="HI9" s="206"/>
      <c r="HJ9" s="206"/>
      <c r="HK9" s="206"/>
      <c r="HL9" s="206"/>
      <c r="HM9" s="206"/>
      <c r="HN9" s="206"/>
      <c r="HO9" s="206"/>
      <c r="HP9" s="206"/>
      <c r="HQ9" s="206"/>
      <c r="HR9" s="206"/>
      <c r="HS9" s="206"/>
      <c r="HT9" s="206"/>
      <c r="HU9" s="206"/>
      <c r="HV9" s="206"/>
      <c r="HW9" s="206"/>
      <c r="HX9" s="206"/>
      <c r="HY9" s="206"/>
      <c r="HZ9" s="206"/>
      <c r="IA9" s="206"/>
      <c r="IB9" s="206"/>
      <c r="IC9" s="206"/>
      <c r="ID9" s="206"/>
      <c r="IE9" s="206"/>
      <c r="IF9" s="206"/>
      <c r="IG9" s="206"/>
      <c r="IH9" s="206"/>
      <c r="II9" s="206"/>
      <c r="IJ9" s="206"/>
      <c r="IK9" s="206"/>
      <c r="IL9" s="206"/>
      <c r="IM9" s="206"/>
      <c r="IN9" s="206"/>
      <c r="IO9" s="206"/>
      <c r="IP9" s="206"/>
      <c r="IQ9" s="206"/>
      <c r="IR9" s="206"/>
      <c r="IS9" s="206"/>
      <c r="IT9" s="206"/>
      <c r="IU9" s="206"/>
      <c r="IV9" s="206"/>
    </row>
    <row r="10" s="61" customFormat="1" ht="23.25" customHeight="1" spans="1:256">
      <c r="A10" s="202" t="s">
        <v>16</v>
      </c>
      <c r="B10" s="210">
        <v>0</v>
      </c>
      <c r="C10" s="208" t="s">
        <v>17</v>
      </c>
      <c r="D10" s="205">
        <v>13637.61</v>
      </c>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206"/>
      <c r="CM10" s="206"/>
      <c r="CN10" s="206"/>
      <c r="CO10" s="206"/>
      <c r="CP10" s="206"/>
      <c r="CQ10" s="206"/>
      <c r="CR10" s="206"/>
      <c r="CS10" s="206"/>
      <c r="CT10" s="206"/>
      <c r="CU10" s="206"/>
      <c r="CV10" s="206"/>
      <c r="CW10" s="206"/>
      <c r="CX10" s="206"/>
      <c r="CY10" s="206"/>
      <c r="CZ10" s="206"/>
      <c r="DA10" s="206"/>
      <c r="DB10" s="206"/>
      <c r="DC10" s="206"/>
      <c r="DD10" s="206"/>
      <c r="DE10" s="206"/>
      <c r="DF10" s="206"/>
      <c r="DG10" s="206"/>
      <c r="DH10" s="206"/>
      <c r="DI10" s="206"/>
      <c r="DJ10" s="206"/>
      <c r="DK10" s="206"/>
      <c r="DL10" s="206"/>
      <c r="DM10" s="206"/>
      <c r="DN10" s="206"/>
      <c r="DO10" s="206"/>
      <c r="DP10" s="206"/>
      <c r="DQ10" s="206"/>
      <c r="DR10" s="206"/>
      <c r="DS10" s="206"/>
      <c r="DT10" s="206"/>
      <c r="DU10" s="206"/>
      <c r="DV10" s="206"/>
      <c r="DW10" s="206"/>
      <c r="DX10" s="206"/>
      <c r="DY10" s="206"/>
      <c r="DZ10" s="206"/>
      <c r="EA10" s="206"/>
      <c r="EB10" s="206"/>
      <c r="EC10" s="206"/>
      <c r="ED10" s="206"/>
      <c r="EE10" s="206"/>
      <c r="EF10" s="206"/>
      <c r="EG10" s="206"/>
      <c r="EH10" s="206"/>
      <c r="EI10" s="206"/>
      <c r="EJ10" s="206"/>
      <c r="EK10" s="206"/>
      <c r="EL10" s="206"/>
      <c r="EM10" s="206"/>
      <c r="EN10" s="206"/>
      <c r="EO10" s="206"/>
      <c r="EP10" s="206"/>
      <c r="EQ10" s="206"/>
      <c r="ER10" s="206"/>
      <c r="ES10" s="206"/>
      <c r="ET10" s="206"/>
      <c r="EU10" s="206"/>
      <c r="EV10" s="206"/>
      <c r="EW10" s="206"/>
      <c r="EX10" s="206"/>
      <c r="EY10" s="206"/>
      <c r="EZ10" s="206"/>
      <c r="FA10" s="206"/>
      <c r="FB10" s="206"/>
      <c r="FC10" s="206"/>
      <c r="FD10" s="206"/>
      <c r="FE10" s="206"/>
      <c r="FF10" s="206"/>
      <c r="FG10" s="206"/>
      <c r="FH10" s="206"/>
      <c r="FI10" s="206"/>
      <c r="FJ10" s="206"/>
      <c r="FK10" s="206"/>
      <c r="FL10" s="206"/>
      <c r="FM10" s="206"/>
      <c r="FN10" s="206"/>
      <c r="FO10" s="206"/>
      <c r="FP10" s="206"/>
      <c r="FQ10" s="206"/>
      <c r="FR10" s="206"/>
      <c r="FS10" s="206"/>
      <c r="FT10" s="206"/>
      <c r="FU10" s="206"/>
      <c r="FV10" s="206"/>
      <c r="FW10" s="206"/>
      <c r="FX10" s="206"/>
      <c r="FY10" s="206"/>
      <c r="FZ10" s="206"/>
      <c r="GA10" s="206"/>
      <c r="GB10" s="206"/>
      <c r="GC10" s="206"/>
      <c r="GD10" s="206"/>
      <c r="GE10" s="206"/>
      <c r="GF10" s="206"/>
      <c r="GG10" s="206"/>
      <c r="GH10" s="206"/>
      <c r="GI10" s="206"/>
      <c r="GJ10" s="206"/>
      <c r="GK10" s="206"/>
      <c r="GL10" s="206"/>
      <c r="GM10" s="206"/>
      <c r="GN10" s="206"/>
      <c r="GO10" s="206"/>
      <c r="GP10" s="206"/>
      <c r="GQ10" s="206"/>
      <c r="GR10" s="206"/>
      <c r="GS10" s="206"/>
      <c r="GT10" s="206"/>
      <c r="GU10" s="206"/>
      <c r="GV10" s="206"/>
      <c r="GW10" s="206"/>
      <c r="GX10" s="206"/>
      <c r="GY10" s="206"/>
      <c r="GZ10" s="206"/>
      <c r="HA10" s="206"/>
      <c r="HB10" s="206"/>
      <c r="HC10" s="206"/>
      <c r="HD10" s="206"/>
      <c r="HE10" s="206"/>
      <c r="HF10" s="206"/>
      <c r="HG10" s="206"/>
      <c r="HH10" s="206"/>
      <c r="HI10" s="206"/>
      <c r="HJ10" s="206"/>
      <c r="HK10" s="206"/>
      <c r="HL10" s="206"/>
      <c r="HM10" s="206"/>
      <c r="HN10" s="206"/>
      <c r="HO10" s="206"/>
      <c r="HP10" s="206"/>
      <c r="HQ10" s="206"/>
      <c r="HR10" s="206"/>
      <c r="HS10" s="206"/>
      <c r="HT10" s="206"/>
      <c r="HU10" s="206"/>
      <c r="HV10" s="206"/>
      <c r="HW10" s="206"/>
      <c r="HX10" s="206"/>
      <c r="HY10" s="206"/>
      <c r="HZ10" s="206"/>
      <c r="IA10" s="206"/>
      <c r="IB10" s="206"/>
      <c r="IC10" s="206"/>
      <c r="ID10" s="206"/>
      <c r="IE10" s="206"/>
      <c r="IF10" s="206"/>
      <c r="IG10" s="206"/>
      <c r="IH10" s="206"/>
      <c r="II10" s="206"/>
      <c r="IJ10" s="206"/>
      <c r="IK10" s="206"/>
      <c r="IL10" s="206"/>
      <c r="IM10" s="206"/>
      <c r="IN10" s="206"/>
      <c r="IO10" s="206"/>
      <c r="IP10" s="206"/>
      <c r="IQ10" s="206"/>
      <c r="IR10" s="206"/>
      <c r="IS10" s="206"/>
      <c r="IT10" s="206"/>
      <c r="IU10" s="206"/>
      <c r="IV10" s="206"/>
    </row>
    <row r="11" s="61" customFormat="1" ht="23.25" customHeight="1" spans="1:256">
      <c r="A11" s="202" t="s">
        <v>18</v>
      </c>
      <c r="B11" s="211">
        <v>0</v>
      </c>
      <c r="C11" s="212" t="s">
        <v>19</v>
      </c>
      <c r="D11" s="205">
        <v>0</v>
      </c>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06"/>
      <c r="DH11" s="206"/>
      <c r="DI11" s="206"/>
      <c r="DJ11" s="206"/>
      <c r="DK11" s="206"/>
      <c r="DL11" s="206"/>
      <c r="DM11" s="206"/>
      <c r="DN11" s="206"/>
      <c r="DO11" s="206"/>
      <c r="DP11" s="206"/>
      <c r="DQ11" s="206"/>
      <c r="DR11" s="206"/>
      <c r="DS11" s="206"/>
      <c r="DT11" s="206"/>
      <c r="DU11" s="206"/>
      <c r="DV11" s="206"/>
      <c r="DW11" s="206"/>
      <c r="DX11" s="206"/>
      <c r="DY11" s="206"/>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6"/>
      <c r="FK11" s="206"/>
      <c r="FL11" s="206"/>
      <c r="FM11" s="206"/>
      <c r="FN11" s="206"/>
      <c r="FO11" s="206"/>
      <c r="FP11" s="206"/>
      <c r="FQ11" s="206"/>
      <c r="FR11" s="206"/>
      <c r="FS11" s="206"/>
      <c r="FT11" s="206"/>
      <c r="FU11" s="206"/>
      <c r="FV11" s="206"/>
      <c r="FW11" s="206"/>
      <c r="FX11" s="206"/>
      <c r="FY11" s="206"/>
      <c r="FZ11" s="206"/>
      <c r="GA11" s="206"/>
      <c r="GB11" s="206"/>
      <c r="GC11" s="206"/>
      <c r="GD11" s="206"/>
      <c r="GE11" s="206"/>
      <c r="GF11" s="206"/>
      <c r="GG11" s="206"/>
      <c r="GH11" s="206"/>
      <c r="GI11" s="206"/>
      <c r="GJ11" s="206"/>
      <c r="GK11" s="206"/>
      <c r="GL11" s="206"/>
      <c r="GM11" s="206"/>
      <c r="GN11" s="206"/>
      <c r="GO11" s="206"/>
      <c r="GP11" s="206"/>
      <c r="GQ11" s="206"/>
      <c r="GR11" s="206"/>
      <c r="GS11" s="206"/>
      <c r="GT11" s="206"/>
      <c r="GU11" s="206"/>
      <c r="GV11" s="206"/>
      <c r="GW11" s="206"/>
      <c r="GX11" s="206"/>
      <c r="GY11" s="206"/>
      <c r="GZ11" s="206"/>
      <c r="HA11" s="206"/>
      <c r="HB11" s="206"/>
      <c r="HC11" s="206"/>
      <c r="HD11" s="206"/>
      <c r="HE11" s="206"/>
      <c r="HF11" s="206"/>
      <c r="HG11" s="206"/>
      <c r="HH11" s="206"/>
      <c r="HI11" s="206"/>
      <c r="HJ11" s="206"/>
      <c r="HK11" s="206"/>
      <c r="HL11" s="206"/>
      <c r="HM11" s="206"/>
      <c r="HN11" s="206"/>
      <c r="HO11" s="206"/>
      <c r="HP11" s="206"/>
      <c r="HQ11" s="206"/>
      <c r="HR11" s="206"/>
      <c r="HS11" s="206"/>
      <c r="HT11" s="206"/>
      <c r="HU11" s="206"/>
      <c r="HV11" s="206"/>
      <c r="HW11" s="206"/>
      <c r="HX11" s="206"/>
      <c r="HY11" s="206"/>
      <c r="HZ11" s="206"/>
      <c r="IA11" s="206"/>
      <c r="IB11" s="206"/>
      <c r="IC11" s="206"/>
      <c r="ID11" s="206"/>
      <c r="IE11" s="206"/>
      <c r="IF11" s="206"/>
      <c r="IG11" s="206"/>
      <c r="IH11" s="206"/>
      <c r="II11" s="206"/>
      <c r="IJ11" s="206"/>
      <c r="IK11" s="206"/>
      <c r="IL11" s="206"/>
      <c r="IM11" s="206"/>
      <c r="IN11" s="206"/>
      <c r="IO11" s="206"/>
      <c r="IP11" s="206"/>
      <c r="IQ11" s="206"/>
      <c r="IR11" s="206"/>
      <c r="IS11" s="206"/>
      <c r="IT11" s="206"/>
      <c r="IU11" s="206"/>
      <c r="IV11" s="206"/>
    </row>
    <row r="12" s="61" customFormat="1" ht="23.25" customHeight="1" spans="1:256">
      <c r="A12" s="213"/>
      <c r="B12" s="214"/>
      <c r="C12" s="202" t="s">
        <v>20</v>
      </c>
      <c r="D12" s="205">
        <v>7949.51</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06"/>
      <c r="DH12" s="206"/>
      <c r="DI12" s="206"/>
      <c r="DJ12" s="206"/>
      <c r="DK12" s="206"/>
      <c r="DL12" s="206"/>
      <c r="DM12" s="206"/>
      <c r="DN12" s="206"/>
      <c r="DO12" s="206"/>
      <c r="DP12" s="206"/>
      <c r="DQ12" s="206"/>
      <c r="DR12" s="206"/>
      <c r="DS12" s="206"/>
      <c r="DT12" s="206"/>
      <c r="DU12" s="206"/>
      <c r="DV12" s="206"/>
      <c r="DW12" s="206"/>
      <c r="DX12" s="206"/>
      <c r="DY12" s="206"/>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6"/>
      <c r="FK12" s="206"/>
      <c r="FL12" s="206"/>
      <c r="FM12" s="206"/>
      <c r="FN12" s="206"/>
      <c r="FO12" s="206"/>
      <c r="FP12" s="206"/>
      <c r="FQ12" s="206"/>
      <c r="FR12" s="206"/>
      <c r="FS12" s="206"/>
      <c r="FT12" s="206"/>
      <c r="FU12" s="206"/>
      <c r="FV12" s="206"/>
      <c r="FW12" s="206"/>
      <c r="FX12" s="206"/>
      <c r="FY12" s="206"/>
      <c r="FZ12" s="206"/>
      <c r="GA12" s="206"/>
      <c r="GB12" s="206"/>
      <c r="GC12" s="206"/>
      <c r="GD12" s="206"/>
      <c r="GE12" s="206"/>
      <c r="GF12" s="206"/>
      <c r="GG12" s="206"/>
      <c r="GH12" s="206"/>
      <c r="GI12" s="206"/>
      <c r="GJ12" s="206"/>
      <c r="GK12" s="206"/>
      <c r="GL12" s="206"/>
      <c r="GM12" s="206"/>
      <c r="GN12" s="206"/>
      <c r="GO12" s="206"/>
      <c r="GP12" s="206"/>
      <c r="GQ12" s="206"/>
      <c r="GR12" s="206"/>
      <c r="GS12" s="206"/>
      <c r="GT12" s="206"/>
      <c r="GU12" s="206"/>
      <c r="GV12" s="206"/>
      <c r="GW12" s="206"/>
      <c r="GX12" s="206"/>
      <c r="GY12" s="206"/>
      <c r="GZ12" s="206"/>
      <c r="HA12" s="206"/>
      <c r="HB12" s="206"/>
      <c r="HC12" s="206"/>
      <c r="HD12" s="206"/>
      <c r="HE12" s="206"/>
      <c r="HF12" s="206"/>
      <c r="HG12" s="206"/>
      <c r="HH12" s="206"/>
      <c r="HI12" s="206"/>
      <c r="HJ12" s="206"/>
      <c r="HK12" s="206"/>
      <c r="HL12" s="206"/>
      <c r="HM12" s="206"/>
      <c r="HN12" s="206"/>
      <c r="HO12" s="206"/>
      <c r="HP12" s="206"/>
      <c r="HQ12" s="206"/>
      <c r="HR12" s="206"/>
      <c r="HS12" s="206"/>
      <c r="HT12" s="206"/>
      <c r="HU12" s="206"/>
      <c r="HV12" s="206"/>
      <c r="HW12" s="206"/>
      <c r="HX12" s="206"/>
      <c r="HY12" s="206"/>
      <c r="HZ12" s="206"/>
      <c r="IA12" s="206"/>
      <c r="IB12" s="206"/>
      <c r="IC12" s="206"/>
      <c r="ID12" s="206"/>
      <c r="IE12" s="206"/>
      <c r="IF12" s="206"/>
      <c r="IG12" s="206"/>
      <c r="IH12" s="206"/>
      <c r="II12" s="206"/>
      <c r="IJ12" s="206"/>
      <c r="IK12" s="206"/>
      <c r="IL12" s="206"/>
      <c r="IM12" s="206"/>
      <c r="IN12" s="206"/>
      <c r="IO12" s="206"/>
      <c r="IP12" s="206"/>
      <c r="IQ12" s="206"/>
      <c r="IR12" s="206"/>
      <c r="IS12" s="206"/>
      <c r="IT12" s="206"/>
      <c r="IU12" s="206"/>
      <c r="IV12" s="206"/>
    </row>
    <row r="13" s="61" customFormat="1" ht="23.25" customHeight="1" spans="1:256">
      <c r="A13" s="215"/>
      <c r="B13" s="203"/>
      <c r="C13" s="202" t="s">
        <v>21</v>
      </c>
      <c r="D13" s="205">
        <v>5688.1</v>
      </c>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206"/>
      <c r="CI13" s="206"/>
      <c r="CJ13" s="206"/>
      <c r="CK13" s="206"/>
      <c r="CL13" s="206"/>
      <c r="CM13" s="206"/>
      <c r="CN13" s="206"/>
      <c r="CO13" s="206"/>
      <c r="CP13" s="206"/>
      <c r="CQ13" s="206"/>
      <c r="CR13" s="206"/>
      <c r="CS13" s="206"/>
      <c r="CT13" s="206"/>
      <c r="CU13" s="206"/>
      <c r="CV13" s="206"/>
      <c r="CW13" s="206"/>
      <c r="CX13" s="206"/>
      <c r="CY13" s="206"/>
      <c r="CZ13" s="206"/>
      <c r="DA13" s="206"/>
      <c r="DB13" s="206"/>
      <c r="DC13" s="206"/>
      <c r="DD13" s="206"/>
      <c r="DE13" s="206"/>
      <c r="DF13" s="206"/>
      <c r="DG13" s="206"/>
      <c r="DH13" s="206"/>
      <c r="DI13" s="206"/>
      <c r="DJ13" s="206"/>
      <c r="DK13" s="206"/>
      <c r="DL13" s="206"/>
      <c r="DM13" s="206"/>
      <c r="DN13" s="206"/>
      <c r="DO13" s="206"/>
      <c r="DP13" s="206"/>
      <c r="DQ13" s="206"/>
      <c r="DR13" s="206"/>
      <c r="DS13" s="206"/>
      <c r="DT13" s="206"/>
      <c r="DU13" s="206"/>
      <c r="DV13" s="206"/>
      <c r="DW13" s="206"/>
      <c r="DX13" s="206"/>
      <c r="DY13" s="206"/>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6"/>
      <c r="FK13" s="206"/>
      <c r="FL13" s="206"/>
      <c r="FM13" s="206"/>
      <c r="FN13" s="206"/>
      <c r="FO13" s="206"/>
      <c r="FP13" s="206"/>
      <c r="FQ13" s="206"/>
      <c r="FR13" s="206"/>
      <c r="FS13" s="206"/>
      <c r="FT13" s="206"/>
      <c r="FU13" s="206"/>
      <c r="FV13" s="206"/>
      <c r="FW13" s="206"/>
      <c r="FX13" s="206"/>
      <c r="FY13" s="206"/>
      <c r="FZ13" s="206"/>
      <c r="GA13" s="206"/>
      <c r="GB13" s="206"/>
      <c r="GC13" s="206"/>
      <c r="GD13" s="206"/>
      <c r="GE13" s="206"/>
      <c r="GF13" s="206"/>
      <c r="GG13" s="206"/>
      <c r="GH13" s="206"/>
      <c r="GI13" s="206"/>
      <c r="GJ13" s="206"/>
      <c r="GK13" s="206"/>
      <c r="GL13" s="206"/>
      <c r="GM13" s="206"/>
      <c r="GN13" s="206"/>
      <c r="GO13" s="206"/>
      <c r="GP13" s="206"/>
      <c r="GQ13" s="206"/>
      <c r="GR13" s="206"/>
      <c r="GS13" s="206"/>
      <c r="GT13" s="206"/>
      <c r="GU13" s="206"/>
      <c r="GV13" s="206"/>
      <c r="GW13" s="206"/>
      <c r="GX13" s="206"/>
      <c r="GY13" s="206"/>
      <c r="GZ13" s="206"/>
      <c r="HA13" s="206"/>
      <c r="HB13" s="206"/>
      <c r="HC13" s="206"/>
      <c r="HD13" s="206"/>
      <c r="HE13" s="206"/>
      <c r="HF13" s="206"/>
      <c r="HG13" s="206"/>
      <c r="HH13" s="206"/>
      <c r="HI13" s="206"/>
      <c r="HJ13" s="206"/>
      <c r="HK13" s="206"/>
      <c r="HL13" s="206"/>
      <c r="HM13" s="206"/>
      <c r="HN13" s="206"/>
      <c r="HO13" s="206"/>
      <c r="HP13" s="206"/>
      <c r="HQ13" s="206"/>
      <c r="HR13" s="206"/>
      <c r="HS13" s="206"/>
      <c r="HT13" s="206"/>
      <c r="HU13" s="206"/>
      <c r="HV13" s="206"/>
      <c r="HW13" s="206"/>
      <c r="HX13" s="206"/>
      <c r="HY13" s="206"/>
      <c r="HZ13" s="206"/>
      <c r="IA13" s="206"/>
      <c r="IB13" s="206"/>
      <c r="IC13" s="206"/>
      <c r="ID13" s="206"/>
      <c r="IE13" s="206"/>
      <c r="IF13" s="206"/>
      <c r="IG13" s="206"/>
      <c r="IH13" s="206"/>
      <c r="II13" s="206"/>
      <c r="IJ13" s="206"/>
      <c r="IK13" s="206"/>
      <c r="IL13" s="206"/>
      <c r="IM13" s="206"/>
      <c r="IN13" s="206"/>
      <c r="IO13" s="206"/>
      <c r="IP13" s="206"/>
      <c r="IQ13" s="206"/>
      <c r="IR13" s="206"/>
      <c r="IS13" s="206"/>
      <c r="IT13" s="206"/>
      <c r="IU13" s="206"/>
      <c r="IV13" s="206"/>
    </row>
    <row r="14" s="61" customFormat="1" ht="23.25" customHeight="1" spans="1:256">
      <c r="A14" s="215"/>
      <c r="B14" s="216"/>
      <c r="C14" s="202" t="s">
        <v>22</v>
      </c>
      <c r="D14" s="203">
        <v>0</v>
      </c>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06"/>
      <c r="BX14" s="206"/>
      <c r="BY14" s="206"/>
      <c r="BZ14" s="206"/>
      <c r="CA14" s="206"/>
      <c r="CB14" s="206"/>
      <c r="CC14" s="206"/>
      <c r="CD14" s="206"/>
      <c r="CE14" s="206"/>
      <c r="CF14" s="206"/>
      <c r="CG14" s="206"/>
      <c r="CH14" s="206"/>
      <c r="CI14" s="206"/>
      <c r="CJ14" s="206"/>
      <c r="CK14" s="206"/>
      <c r="CL14" s="206"/>
      <c r="CM14" s="206"/>
      <c r="CN14" s="206"/>
      <c r="CO14" s="206"/>
      <c r="CP14" s="206"/>
      <c r="CQ14" s="206"/>
      <c r="CR14" s="206"/>
      <c r="CS14" s="206"/>
      <c r="CT14" s="206"/>
      <c r="CU14" s="206"/>
      <c r="CV14" s="206"/>
      <c r="CW14" s="206"/>
      <c r="CX14" s="206"/>
      <c r="CY14" s="206"/>
      <c r="CZ14" s="206"/>
      <c r="DA14" s="206"/>
      <c r="DB14" s="206"/>
      <c r="DC14" s="206"/>
      <c r="DD14" s="206"/>
      <c r="DE14" s="206"/>
      <c r="DF14" s="206"/>
      <c r="DG14" s="206"/>
      <c r="DH14" s="206"/>
      <c r="DI14" s="206"/>
      <c r="DJ14" s="206"/>
      <c r="DK14" s="206"/>
      <c r="DL14" s="206"/>
      <c r="DM14" s="206"/>
      <c r="DN14" s="206"/>
      <c r="DO14" s="206"/>
      <c r="DP14" s="206"/>
      <c r="DQ14" s="206"/>
      <c r="DR14" s="206"/>
      <c r="DS14" s="206"/>
      <c r="DT14" s="206"/>
      <c r="DU14" s="206"/>
      <c r="DV14" s="206"/>
      <c r="DW14" s="206"/>
      <c r="DX14" s="206"/>
      <c r="DY14" s="206"/>
      <c r="DZ14" s="206"/>
      <c r="EA14" s="206"/>
      <c r="EB14" s="206"/>
      <c r="EC14" s="206"/>
      <c r="ED14" s="206"/>
      <c r="EE14" s="206"/>
      <c r="EF14" s="206"/>
      <c r="EG14" s="206"/>
      <c r="EH14" s="206"/>
      <c r="EI14" s="206"/>
      <c r="EJ14" s="206"/>
      <c r="EK14" s="206"/>
      <c r="EL14" s="206"/>
      <c r="EM14" s="206"/>
      <c r="EN14" s="206"/>
      <c r="EO14" s="206"/>
      <c r="EP14" s="206"/>
      <c r="EQ14" s="206"/>
      <c r="ER14" s="206"/>
      <c r="ES14" s="206"/>
      <c r="ET14" s="206"/>
      <c r="EU14" s="206"/>
      <c r="EV14" s="206"/>
      <c r="EW14" s="206"/>
      <c r="EX14" s="206"/>
      <c r="EY14" s="206"/>
      <c r="EZ14" s="206"/>
      <c r="FA14" s="206"/>
      <c r="FB14" s="206"/>
      <c r="FC14" s="206"/>
      <c r="FD14" s="206"/>
      <c r="FE14" s="206"/>
      <c r="FF14" s="206"/>
      <c r="FG14" s="206"/>
      <c r="FH14" s="206"/>
      <c r="FI14" s="206"/>
      <c r="FJ14" s="206"/>
      <c r="FK14" s="206"/>
      <c r="FL14" s="206"/>
      <c r="FM14" s="206"/>
      <c r="FN14" s="206"/>
      <c r="FO14" s="206"/>
      <c r="FP14" s="206"/>
      <c r="FQ14" s="206"/>
      <c r="FR14" s="206"/>
      <c r="FS14" s="206"/>
      <c r="FT14" s="206"/>
      <c r="FU14" s="206"/>
      <c r="FV14" s="206"/>
      <c r="FW14" s="206"/>
      <c r="FX14" s="206"/>
      <c r="FY14" s="206"/>
      <c r="FZ14" s="206"/>
      <c r="GA14" s="206"/>
      <c r="GB14" s="206"/>
      <c r="GC14" s="206"/>
      <c r="GD14" s="206"/>
      <c r="GE14" s="206"/>
      <c r="GF14" s="206"/>
      <c r="GG14" s="206"/>
      <c r="GH14" s="206"/>
      <c r="GI14" s="206"/>
      <c r="GJ14" s="206"/>
      <c r="GK14" s="206"/>
      <c r="GL14" s="206"/>
      <c r="GM14" s="206"/>
      <c r="GN14" s="206"/>
      <c r="GO14" s="206"/>
      <c r="GP14" s="206"/>
      <c r="GQ14" s="206"/>
      <c r="GR14" s="206"/>
      <c r="GS14" s="206"/>
      <c r="GT14" s="206"/>
      <c r="GU14" s="206"/>
      <c r="GV14" s="206"/>
      <c r="GW14" s="206"/>
      <c r="GX14" s="206"/>
      <c r="GY14" s="206"/>
      <c r="GZ14" s="206"/>
      <c r="HA14" s="206"/>
      <c r="HB14" s="206"/>
      <c r="HC14" s="206"/>
      <c r="HD14" s="206"/>
      <c r="HE14" s="206"/>
      <c r="HF14" s="206"/>
      <c r="HG14" s="206"/>
      <c r="HH14" s="206"/>
      <c r="HI14" s="206"/>
      <c r="HJ14" s="206"/>
      <c r="HK14" s="206"/>
      <c r="HL14" s="206"/>
      <c r="HM14" s="206"/>
      <c r="HN14" s="206"/>
      <c r="HO14" s="206"/>
      <c r="HP14" s="206"/>
      <c r="HQ14" s="206"/>
      <c r="HR14" s="206"/>
      <c r="HS14" s="206"/>
      <c r="HT14" s="206"/>
      <c r="HU14" s="206"/>
      <c r="HV14" s="206"/>
      <c r="HW14" s="206"/>
      <c r="HX14" s="206"/>
      <c r="HY14" s="206"/>
      <c r="HZ14" s="206"/>
      <c r="IA14" s="206"/>
      <c r="IB14" s="206"/>
      <c r="IC14" s="206"/>
      <c r="ID14" s="206"/>
      <c r="IE14" s="206"/>
      <c r="IF14" s="206"/>
      <c r="IG14" s="206"/>
      <c r="IH14" s="206"/>
      <c r="II14" s="206"/>
      <c r="IJ14" s="206"/>
      <c r="IK14" s="206"/>
      <c r="IL14" s="206"/>
      <c r="IM14" s="206"/>
      <c r="IN14" s="206"/>
      <c r="IO14" s="206"/>
      <c r="IP14" s="206"/>
      <c r="IQ14" s="206"/>
      <c r="IR14" s="206"/>
      <c r="IS14" s="206"/>
      <c r="IT14" s="206"/>
      <c r="IU14" s="206"/>
      <c r="IV14" s="206"/>
    </row>
    <row r="15" s="61" customFormat="1" ht="23.25" customHeight="1" spans="1:256">
      <c r="A15" s="199" t="s">
        <v>23</v>
      </c>
      <c r="B15" s="217">
        <v>14350.45</v>
      </c>
      <c r="C15" s="199" t="s">
        <v>24</v>
      </c>
      <c r="D15" s="218">
        <v>14350.4489</v>
      </c>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06"/>
      <c r="EP15" s="206"/>
      <c r="EQ15" s="206"/>
      <c r="ER15" s="206"/>
      <c r="ES15" s="206"/>
      <c r="ET15" s="206"/>
      <c r="EU15" s="206"/>
      <c r="EV15" s="206"/>
      <c r="EW15" s="206"/>
      <c r="EX15" s="206"/>
      <c r="EY15" s="206"/>
      <c r="EZ15" s="206"/>
      <c r="FA15" s="206"/>
      <c r="FB15" s="206"/>
      <c r="FC15" s="206"/>
      <c r="FD15" s="206"/>
      <c r="FE15" s="206"/>
      <c r="FF15" s="206"/>
      <c r="FG15" s="206"/>
      <c r="FH15" s="206"/>
      <c r="FI15" s="206"/>
      <c r="FJ15" s="206"/>
      <c r="FK15" s="206"/>
      <c r="FL15" s="206"/>
      <c r="FM15" s="206"/>
      <c r="FN15" s="206"/>
      <c r="FO15" s="206"/>
      <c r="FP15" s="206"/>
      <c r="FQ15" s="206"/>
      <c r="FR15" s="206"/>
      <c r="FS15" s="206"/>
      <c r="FT15" s="206"/>
      <c r="FU15" s="206"/>
      <c r="FV15" s="206"/>
      <c r="FW15" s="206"/>
      <c r="FX15" s="206"/>
      <c r="FY15" s="206"/>
      <c r="FZ15" s="206"/>
      <c r="GA15" s="206"/>
      <c r="GB15" s="206"/>
      <c r="GC15" s="206"/>
      <c r="GD15" s="206"/>
      <c r="GE15" s="206"/>
      <c r="GF15" s="206"/>
      <c r="GG15" s="206"/>
      <c r="GH15" s="206"/>
      <c r="GI15" s="206"/>
      <c r="GJ15" s="206"/>
      <c r="GK15" s="206"/>
      <c r="GL15" s="206"/>
      <c r="GM15" s="206"/>
      <c r="GN15" s="206"/>
      <c r="GO15" s="206"/>
      <c r="GP15" s="206"/>
      <c r="GQ15" s="206"/>
      <c r="GR15" s="206"/>
      <c r="GS15" s="206"/>
      <c r="GT15" s="206"/>
      <c r="GU15" s="206"/>
      <c r="GV15" s="206"/>
      <c r="GW15" s="206"/>
      <c r="GX15" s="206"/>
      <c r="GY15" s="206"/>
      <c r="GZ15" s="206"/>
      <c r="HA15" s="206"/>
      <c r="HB15" s="206"/>
      <c r="HC15" s="206"/>
      <c r="HD15" s="206"/>
      <c r="HE15" s="206"/>
      <c r="HF15" s="206"/>
      <c r="HG15" s="206"/>
      <c r="HH15" s="206"/>
      <c r="HI15" s="206"/>
      <c r="HJ15" s="206"/>
      <c r="HK15" s="206"/>
      <c r="HL15" s="206"/>
      <c r="HM15" s="206"/>
      <c r="HN15" s="206"/>
      <c r="HO15" s="206"/>
      <c r="HP15" s="206"/>
      <c r="HQ15" s="206"/>
      <c r="HR15" s="206"/>
      <c r="HS15" s="206"/>
      <c r="HT15" s="206"/>
      <c r="HU15" s="206"/>
      <c r="HV15" s="206"/>
      <c r="HW15" s="206"/>
      <c r="HX15" s="206"/>
      <c r="HY15" s="206"/>
      <c r="HZ15" s="206"/>
      <c r="IA15" s="206"/>
      <c r="IB15" s="206"/>
      <c r="IC15" s="206"/>
      <c r="ID15" s="206"/>
      <c r="IE15" s="206"/>
      <c r="IF15" s="206"/>
      <c r="IG15" s="206"/>
      <c r="IH15" s="206"/>
      <c r="II15" s="206"/>
      <c r="IJ15" s="206"/>
      <c r="IK15" s="206"/>
      <c r="IL15" s="206"/>
      <c r="IM15" s="206"/>
      <c r="IN15" s="206"/>
      <c r="IO15" s="206"/>
      <c r="IP15" s="206"/>
      <c r="IQ15" s="206"/>
      <c r="IR15" s="206"/>
      <c r="IS15" s="206"/>
      <c r="IT15" s="206"/>
      <c r="IU15" s="206"/>
      <c r="IV15" s="206"/>
    </row>
    <row r="16" s="61" customFormat="1" ht="23.25" customHeight="1" spans="1:256">
      <c r="A16" s="202" t="s">
        <v>25</v>
      </c>
      <c r="B16" s="205">
        <v>0</v>
      </c>
      <c r="C16" s="208" t="s">
        <v>26</v>
      </c>
      <c r="D16" s="205">
        <v>0</v>
      </c>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206"/>
      <c r="BW16" s="206"/>
      <c r="BX16" s="206"/>
      <c r="BY16" s="206"/>
      <c r="BZ16" s="206"/>
      <c r="CA16" s="206"/>
      <c r="CB16" s="206"/>
      <c r="CC16" s="206"/>
      <c r="CD16" s="206"/>
      <c r="CE16" s="206"/>
      <c r="CF16" s="206"/>
      <c r="CG16" s="206"/>
      <c r="CH16" s="206"/>
      <c r="CI16" s="206"/>
      <c r="CJ16" s="206"/>
      <c r="CK16" s="206"/>
      <c r="CL16" s="206"/>
      <c r="CM16" s="206"/>
      <c r="CN16" s="206"/>
      <c r="CO16" s="206"/>
      <c r="CP16" s="206"/>
      <c r="CQ16" s="206"/>
      <c r="CR16" s="206"/>
      <c r="CS16" s="206"/>
      <c r="CT16" s="206"/>
      <c r="CU16" s="206"/>
      <c r="CV16" s="206"/>
      <c r="CW16" s="206"/>
      <c r="CX16" s="206"/>
      <c r="CY16" s="206"/>
      <c r="CZ16" s="206"/>
      <c r="DA16" s="206"/>
      <c r="DB16" s="206"/>
      <c r="DC16" s="206"/>
      <c r="DD16" s="206"/>
      <c r="DE16" s="206"/>
      <c r="DF16" s="206"/>
      <c r="DG16" s="206"/>
      <c r="DH16" s="206"/>
      <c r="DI16" s="206"/>
      <c r="DJ16" s="206"/>
      <c r="DK16" s="206"/>
      <c r="DL16" s="206"/>
      <c r="DM16" s="206"/>
      <c r="DN16" s="206"/>
      <c r="DO16" s="206"/>
      <c r="DP16" s="206"/>
      <c r="DQ16" s="206"/>
      <c r="DR16" s="206"/>
      <c r="DS16" s="206"/>
      <c r="DT16" s="206"/>
      <c r="DU16" s="206"/>
      <c r="DV16" s="206"/>
      <c r="DW16" s="206"/>
      <c r="DX16" s="206"/>
      <c r="DY16" s="206"/>
      <c r="DZ16" s="206"/>
      <c r="EA16" s="206"/>
      <c r="EB16" s="206"/>
      <c r="EC16" s="206"/>
      <c r="ED16" s="206"/>
      <c r="EE16" s="206"/>
      <c r="EF16" s="206"/>
      <c r="EG16" s="206"/>
      <c r="EH16" s="206"/>
      <c r="EI16" s="206"/>
      <c r="EJ16" s="206"/>
      <c r="EK16" s="206"/>
      <c r="EL16" s="206"/>
      <c r="EM16" s="206"/>
      <c r="EN16" s="206"/>
      <c r="EO16" s="206"/>
      <c r="EP16" s="206"/>
      <c r="EQ16" s="206"/>
      <c r="ER16" s="206"/>
      <c r="ES16" s="206"/>
      <c r="ET16" s="206"/>
      <c r="EU16" s="206"/>
      <c r="EV16" s="206"/>
      <c r="EW16" s="206"/>
      <c r="EX16" s="206"/>
      <c r="EY16" s="206"/>
      <c r="EZ16" s="206"/>
      <c r="FA16" s="206"/>
      <c r="FB16" s="206"/>
      <c r="FC16" s="206"/>
      <c r="FD16" s="206"/>
      <c r="FE16" s="206"/>
      <c r="FF16" s="206"/>
      <c r="FG16" s="206"/>
      <c r="FH16" s="206"/>
      <c r="FI16" s="206"/>
      <c r="FJ16" s="206"/>
      <c r="FK16" s="206"/>
      <c r="FL16" s="206"/>
      <c r="FM16" s="206"/>
      <c r="FN16" s="206"/>
      <c r="FO16" s="206"/>
      <c r="FP16" s="206"/>
      <c r="FQ16" s="206"/>
      <c r="FR16" s="206"/>
      <c r="FS16" s="206"/>
      <c r="FT16" s="206"/>
      <c r="FU16" s="206"/>
      <c r="FV16" s="206"/>
      <c r="FW16" s="206"/>
      <c r="FX16" s="206"/>
      <c r="FY16" s="206"/>
      <c r="FZ16" s="206"/>
      <c r="GA16" s="206"/>
      <c r="GB16" s="206"/>
      <c r="GC16" s="206"/>
      <c r="GD16" s="206"/>
      <c r="GE16" s="206"/>
      <c r="GF16" s="206"/>
      <c r="GG16" s="206"/>
      <c r="GH16" s="206"/>
      <c r="GI16" s="206"/>
      <c r="GJ16" s="206"/>
      <c r="GK16" s="206"/>
      <c r="GL16" s="206"/>
      <c r="GM16" s="206"/>
      <c r="GN16" s="206"/>
      <c r="GO16" s="206"/>
      <c r="GP16" s="206"/>
      <c r="GQ16" s="206"/>
      <c r="GR16" s="206"/>
      <c r="GS16" s="206"/>
      <c r="GT16" s="206"/>
      <c r="GU16" s="206"/>
      <c r="GV16" s="206"/>
      <c r="GW16" s="206"/>
      <c r="GX16" s="206"/>
      <c r="GY16" s="206"/>
      <c r="GZ16" s="206"/>
      <c r="HA16" s="206"/>
      <c r="HB16" s="206"/>
      <c r="HC16" s="206"/>
      <c r="HD16" s="206"/>
      <c r="HE16" s="206"/>
      <c r="HF16" s="206"/>
      <c r="HG16" s="206"/>
      <c r="HH16" s="206"/>
      <c r="HI16" s="206"/>
      <c r="HJ16" s="206"/>
      <c r="HK16" s="206"/>
      <c r="HL16" s="206"/>
      <c r="HM16" s="206"/>
      <c r="HN16" s="206"/>
      <c r="HO16" s="206"/>
      <c r="HP16" s="206"/>
      <c r="HQ16" s="206"/>
      <c r="HR16" s="206"/>
      <c r="HS16" s="206"/>
      <c r="HT16" s="206"/>
      <c r="HU16" s="206"/>
      <c r="HV16" s="206"/>
      <c r="HW16" s="206"/>
      <c r="HX16" s="206"/>
      <c r="HY16" s="206"/>
      <c r="HZ16" s="206"/>
      <c r="IA16" s="206"/>
      <c r="IB16" s="206"/>
      <c r="IC16" s="206"/>
      <c r="ID16" s="206"/>
      <c r="IE16" s="206"/>
      <c r="IF16" s="206"/>
      <c r="IG16" s="206"/>
      <c r="IH16" s="206"/>
      <c r="II16" s="206"/>
      <c r="IJ16" s="206"/>
      <c r="IK16" s="206"/>
      <c r="IL16" s="206"/>
      <c r="IM16" s="206"/>
      <c r="IN16" s="206"/>
      <c r="IO16" s="206"/>
      <c r="IP16" s="206"/>
      <c r="IQ16" s="206"/>
      <c r="IR16" s="206"/>
      <c r="IS16" s="206"/>
      <c r="IT16" s="206"/>
      <c r="IU16" s="206"/>
      <c r="IV16" s="206"/>
    </row>
    <row r="17" s="61" customFormat="1" ht="23.25" customHeight="1" spans="1:256">
      <c r="A17" s="202" t="s">
        <v>27</v>
      </c>
      <c r="B17" s="205">
        <v>0</v>
      </c>
      <c r="C17" s="208" t="s">
        <v>28</v>
      </c>
      <c r="D17" s="205">
        <v>0</v>
      </c>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c r="GL17" s="206"/>
      <c r="GM17" s="206"/>
      <c r="GN17" s="206"/>
      <c r="GO17" s="206"/>
      <c r="GP17" s="206"/>
      <c r="GQ17" s="206"/>
      <c r="GR17" s="206"/>
      <c r="GS17" s="206"/>
      <c r="GT17" s="206"/>
      <c r="GU17" s="206"/>
      <c r="GV17" s="206"/>
      <c r="GW17" s="206"/>
      <c r="GX17" s="206"/>
      <c r="GY17" s="206"/>
      <c r="GZ17" s="206"/>
      <c r="HA17" s="206"/>
      <c r="HB17" s="206"/>
      <c r="HC17" s="206"/>
      <c r="HD17" s="206"/>
      <c r="HE17" s="206"/>
      <c r="HF17" s="206"/>
      <c r="HG17" s="206"/>
      <c r="HH17" s="206"/>
      <c r="HI17" s="206"/>
      <c r="HJ17" s="206"/>
      <c r="HK17" s="206"/>
      <c r="HL17" s="206"/>
      <c r="HM17" s="206"/>
      <c r="HN17" s="206"/>
      <c r="HO17" s="206"/>
      <c r="HP17" s="206"/>
      <c r="HQ17" s="206"/>
      <c r="HR17" s="206"/>
      <c r="HS17" s="206"/>
      <c r="HT17" s="206"/>
      <c r="HU17" s="206"/>
      <c r="HV17" s="206"/>
      <c r="HW17" s="206"/>
      <c r="HX17" s="206"/>
      <c r="HY17" s="206"/>
      <c r="HZ17" s="206"/>
      <c r="IA17" s="206"/>
      <c r="IB17" s="206"/>
      <c r="IC17" s="206"/>
      <c r="ID17" s="206"/>
      <c r="IE17" s="206"/>
      <c r="IF17" s="206"/>
      <c r="IG17" s="206"/>
      <c r="IH17" s="206"/>
      <c r="II17" s="206"/>
      <c r="IJ17" s="206"/>
      <c r="IK17" s="206"/>
      <c r="IL17" s="206"/>
      <c r="IM17" s="206"/>
      <c r="IN17" s="206"/>
      <c r="IO17" s="206"/>
      <c r="IP17" s="206"/>
      <c r="IQ17" s="206"/>
      <c r="IR17" s="206"/>
      <c r="IS17" s="206"/>
      <c r="IT17" s="206"/>
      <c r="IU17" s="206"/>
      <c r="IV17" s="206"/>
    </row>
    <row r="18" s="61" customFormat="1" ht="23.25" customHeight="1" spans="1:256">
      <c r="A18" s="202" t="s">
        <v>29</v>
      </c>
      <c r="B18" s="205">
        <v>0</v>
      </c>
      <c r="C18" s="208" t="s">
        <v>30</v>
      </c>
      <c r="D18" s="203">
        <v>0</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G18" s="206"/>
      <c r="DH18" s="206"/>
      <c r="DI18" s="206"/>
      <c r="DJ18" s="206"/>
      <c r="DK18" s="206"/>
      <c r="DL18" s="206"/>
      <c r="DM18" s="206"/>
      <c r="DN18" s="206"/>
      <c r="DO18" s="206"/>
      <c r="DP18" s="206"/>
      <c r="DQ18" s="206"/>
      <c r="DR18" s="206"/>
      <c r="DS18" s="206"/>
      <c r="DT18" s="206"/>
      <c r="DU18" s="206"/>
      <c r="DV18" s="206"/>
      <c r="DW18" s="206"/>
      <c r="DX18" s="206"/>
      <c r="DY18" s="206"/>
      <c r="DZ18" s="206"/>
      <c r="EA18" s="206"/>
      <c r="EB18" s="206"/>
      <c r="EC18" s="206"/>
      <c r="ED18" s="206"/>
      <c r="EE18" s="206"/>
      <c r="EF18" s="206"/>
      <c r="EG18" s="206"/>
      <c r="EH18" s="206"/>
      <c r="EI18" s="206"/>
      <c r="EJ18" s="206"/>
      <c r="EK18" s="206"/>
      <c r="EL18" s="206"/>
      <c r="EM18" s="206"/>
      <c r="EN18" s="206"/>
      <c r="EO18" s="206"/>
      <c r="EP18" s="206"/>
      <c r="EQ18" s="206"/>
      <c r="ER18" s="206"/>
      <c r="ES18" s="206"/>
      <c r="ET18" s="206"/>
      <c r="EU18" s="206"/>
      <c r="EV18" s="206"/>
      <c r="EW18" s="206"/>
      <c r="EX18" s="206"/>
      <c r="EY18" s="206"/>
      <c r="EZ18" s="206"/>
      <c r="FA18" s="206"/>
      <c r="FB18" s="206"/>
      <c r="FC18" s="206"/>
      <c r="FD18" s="206"/>
      <c r="FE18" s="206"/>
      <c r="FF18" s="206"/>
      <c r="FG18" s="206"/>
      <c r="FH18" s="206"/>
      <c r="FI18" s="206"/>
      <c r="FJ18" s="206"/>
      <c r="FK18" s="206"/>
      <c r="FL18" s="206"/>
      <c r="FM18" s="206"/>
      <c r="FN18" s="206"/>
      <c r="FO18" s="206"/>
      <c r="FP18" s="206"/>
      <c r="FQ18" s="206"/>
      <c r="FR18" s="206"/>
      <c r="FS18" s="206"/>
      <c r="FT18" s="206"/>
      <c r="FU18" s="206"/>
      <c r="FV18" s="206"/>
      <c r="FW18" s="206"/>
      <c r="FX18" s="206"/>
      <c r="FY18" s="206"/>
      <c r="FZ18" s="206"/>
      <c r="GA18" s="206"/>
      <c r="GB18" s="206"/>
      <c r="GC18" s="206"/>
      <c r="GD18" s="206"/>
      <c r="GE18" s="206"/>
      <c r="GF18" s="206"/>
      <c r="GG18" s="206"/>
      <c r="GH18" s="206"/>
      <c r="GI18" s="206"/>
      <c r="GJ18" s="206"/>
      <c r="GK18" s="206"/>
      <c r="GL18" s="206"/>
      <c r="GM18" s="206"/>
      <c r="GN18" s="206"/>
      <c r="GO18" s="206"/>
      <c r="GP18" s="206"/>
      <c r="GQ18" s="206"/>
      <c r="GR18" s="206"/>
      <c r="GS18" s="206"/>
      <c r="GT18" s="206"/>
      <c r="GU18" s="206"/>
      <c r="GV18" s="206"/>
      <c r="GW18" s="206"/>
      <c r="GX18" s="206"/>
      <c r="GY18" s="206"/>
      <c r="GZ18" s="206"/>
      <c r="HA18" s="206"/>
      <c r="HB18" s="206"/>
      <c r="HC18" s="206"/>
      <c r="HD18" s="206"/>
      <c r="HE18" s="206"/>
      <c r="HF18" s="206"/>
      <c r="HG18" s="206"/>
      <c r="HH18" s="206"/>
      <c r="HI18" s="206"/>
      <c r="HJ18" s="206"/>
      <c r="HK18" s="206"/>
      <c r="HL18" s="206"/>
      <c r="HM18" s="206"/>
      <c r="HN18" s="206"/>
      <c r="HO18" s="206"/>
      <c r="HP18" s="206"/>
      <c r="HQ18" s="206"/>
      <c r="HR18" s="206"/>
      <c r="HS18" s="206"/>
      <c r="HT18" s="206"/>
      <c r="HU18" s="206"/>
      <c r="HV18" s="206"/>
      <c r="HW18" s="206"/>
      <c r="HX18" s="206"/>
      <c r="HY18" s="206"/>
      <c r="HZ18" s="206"/>
      <c r="IA18" s="206"/>
      <c r="IB18" s="206"/>
      <c r="IC18" s="206"/>
      <c r="ID18" s="206"/>
      <c r="IE18" s="206"/>
      <c r="IF18" s="206"/>
      <c r="IG18" s="206"/>
      <c r="IH18" s="206"/>
      <c r="II18" s="206"/>
      <c r="IJ18" s="206"/>
      <c r="IK18" s="206"/>
      <c r="IL18" s="206"/>
      <c r="IM18" s="206"/>
      <c r="IN18" s="206"/>
      <c r="IO18" s="206"/>
      <c r="IP18" s="206"/>
      <c r="IQ18" s="206"/>
      <c r="IR18" s="206"/>
      <c r="IS18" s="206"/>
      <c r="IT18" s="206"/>
      <c r="IU18" s="206"/>
      <c r="IV18" s="206"/>
    </row>
    <row r="19" s="61" customFormat="1" ht="23.25" customHeight="1" spans="1:256">
      <c r="A19" s="202" t="s">
        <v>31</v>
      </c>
      <c r="B19" s="203">
        <v>0</v>
      </c>
      <c r="C19" s="219"/>
      <c r="D19" s="220"/>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6"/>
      <c r="DT19" s="206"/>
      <c r="DU19" s="206"/>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6"/>
      <c r="EY19" s="206"/>
      <c r="EZ19" s="206"/>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6"/>
      <c r="GC19" s="206"/>
      <c r="GD19" s="206"/>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6"/>
      <c r="HH19" s="206"/>
      <c r="HI19" s="206"/>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6"/>
      <c r="IL19" s="206"/>
      <c r="IM19" s="206"/>
      <c r="IN19" s="206"/>
      <c r="IO19" s="206"/>
      <c r="IP19" s="206"/>
      <c r="IQ19" s="206"/>
      <c r="IR19" s="206"/>
      <c r="IS19" s="206"/>
      <c r="IT19" s="206"/>
      <c r="IU19" s="206"/>
      <c r="IV19" s="206"/>
    </row>
    <row r="20" customFormat="1" ht="23.25" customHeight="1" spans="1:256">
      <c r="A20" s="215"/>
      <c r="B20" s="221"/>
      <c r="C20" s="215"/>
      <c r="D20" s="216"/>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c r="IN20" s="84"/>
      <c r="IO20" s="84"/>
      <c r="IP20" s="84"/>
      <c r="IQ20" s="84"/>
      <c r="IR20" s="84"/>
      <c r="IS20" s="84"/>
      <c r="IT20" s="84"/>
      <c r="IU20" s="84"/>
      <c r="IV20" s="84"/>
    </row>
    <row r="21" s="61" customFormat="1" ht="23.25" customHeight="1" spans="1:256">
      <c r="A21" s="199" t="s">
        <v>32</v>
      </c>
      <c r="B21" s="216">
        <v>14350.4489</v>
      </c>
      <c r="C21" s="199" t="s">
        <v>33</v>
      </c>
      <c r="D21" s="216">
        <v>14350.4489</v>
      </c>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6"/>
      <c r="DT21" s="206"/>
      <c r="DU21" s="206"/>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6"/>
      <c r="EY21" s="206"/>
      <c r="EZ21" s="206"/>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6"/>
      <c r="GC21" s="206"/>
      <c r="GD21" s="206"/>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6"/>
      <c r="HH21" s="206"/>
      <c r="HI21" s="206"/>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6"/>
      <c r="IL21" s="206"/>
      <c r="IM21" s="206"/>
      <c r="IN21" s="206"/>
      <c r="IO21" s="206"/>
      <c r="IP21" s="206"/>
      <c r="IQ21" s="206"/>
      <c r="IR21" s="206"/>
      <c r="IS21" s="206"/>
      <c r="IT21" s="206"/>
      <c r="IU21" s="206"/>
      <c r="IV21" s="206"/>
    </row>
    <row r="22" customFormat="1" customHeight="1" spans="1:256">
      <c r="A22" s="222"/>
      <c r="B22" s="19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c r="DC22" s="223"/>
      <c r="DD22" s="223"/>
      <c r="DE22" s="223"/>
      <c r="DF22" s="223"/>
      <c r="DG22" s="223"/>
      <c r="DH22" s="223"/>
      <c r="DI22" s="223"/>
      <c r="DJ22" s="223"/>
      <c r="DK22" s="223"/>
      <c r="DL22" s="223"/>
      <c r="DM22" s="223"/>
      <c r="DN22" s="223"/>
      <c r="DO22" s="223"/>
      <c r="DP22" s="223"/>
      <c r="DQ22" s="223"/>
      <c r="DR22" s="223"/>
      <c r="DS22" s="223"/>
      <c r="DT22" s="223"/>
      <c r="DU22" s="223"/>
      <c r="DV22" s="223"/>
      <c r="DW22" s="223"/>
      <c r="DX22" s="223"/>
      <c r="DY22" s="223"/>
      <c r="DZ22" s="223"/>
      <c r="EA22" s="223"/>
      <c r="EB22" s="223"/>
      <c r="EC22" s="223"/>
      <c r="ED22" s="223"/>
      <c r="EE22" s="223"/>
      <c r="EF22" s="223"/>
      <c r="EG22" s="223"/>
      <c r="EH22" s="223"/>
      <c r="EI22" s="223"/>
      <c r="EJ22" s="223"/>
      <c r="EK22" s="223"/>
      <c r="EL22" s="223"/>
      <c r="EM22" s="223"/>
      <c r="EN22" s="223"/>
      <c r="EO22" s="223"/>
      <c r="EP22" s="223"/>
      <c r="EQ22" s="223"/>
      <c r="ER22" s="223"/>
      <c r="ES22" s="223"/>
      <c r="ET22" s="223"/>
      <c r="EU22" s="223"/>
      <c r="EV22" s="223"/>
      <c r="EW22" s="223"/>
      <c r="EX22" s="223"/>
      <c r="EY22" s="223"/>
      <c r="EZ22" s="223"/>
      <c r="FA22" s="223"/>
      <c r="FB22" s="223"/>
      <c r="FC22" s="223"/>
      <c r="FD22" s="223"/>
      <c r="FE22" s="223"/>
      <c r="FF22" s="223"/>
      <c r="FG22" s="223"/>
      <c r="FH22" s="223"/>
      <c r="FI22" s="223"/>
      <c r="FJ22" s="223"/>
      <c r="FK22" s="223"/>
      <c r="FL22" s="223"/>
      <c r="FM22" s="223"/>
      <c r="FN22" s="223"/>
      <c r="FO22" s="223"/>
      <c r="FP22" s="223"/>
      <c r="FQ22" s="223"/>
      <c r="FR22" s="223"/>
      <c r="FS22" s="223"/>
      <c r="FT22" s="223"/>
      <c r="FU22" s="223"/>
      <c r="FV22" s="223"/>
      <c r="FW22" s="223"/>
      <c r="FX22" s="223"/>
      <c r="FY22" s="223"/>
      <c r="FZ22" s="223"/>
      <c r="GA22" s="223"/>
      <c r="GB22" s="223"/>
      <c r="GC22" s="223"/>
      <c r="GD22" s="223"/>
      <c r="GE22" s="223"/>
      <c r="GF22" s="223"/>
      <c r="GG22" s="223"/>
      <c r="GH22" s="223"/>
      <c r="GI22" s="223"/>
      <c r="GJ22" s="223"/>
      <c r="GK22" s="223"/>
      <c r="GL22" s="223"/>
      <c r="GM22" s="223"/>
      <c r="GN22" s="223"/>
      <c r="GO22" s="223"/>
      <c r="GP22" s="223"/>
      <c r="GQ22" s="223"/>
      <c r="GR22" s="223"/>
      <c r="GS22" s="223"/>
      <c r="GT22" s="223"/>
      <c r="GU22" s="223"/>
      <c r="GV22" s="223"/>
      <c r="GW22" s="223"/>
      <c r="GX22" s="223"/>
      <c r="GY22" s="223"/>
      <c r="GZ22" s="223"/>
      <c r="HA22" s="223"/>
      <c r="HB22" s="223"/>
      <c r="HC22" s="223"/>
      <c r="HD22" s="223"/>
      <c r="HE22" s="223"/>
      <c r="HF22" s="223"/>
      <c r="HG22" s="223"/>
      <c r="HH22" s="223"/>
      <c r="HI22" s="223"/>
      <c r="HJ22" s="223"/>
      <c r="HK22" s="223"/>
      <c r="HL22" s="223"/>
      <c r="HM22" s="223"/>
      <c r="HN22" s="223"/>
      <c r="HO22" s="223"/>
      <c r="HP22" s="223"/>
      <c r="HQ22" s="223"/>
      <c r="HR22" s="223"/>
      <c r="HS22" s="223"/>
      <c r="HT22" s="223"/>
      <c r="HU22" s="223"/>
      <c r="HV22" s="223"/>
      <c r="HW22" s="223"/>
      <c r="HX22" s="223"/>
      <c r="HY22" s="223"/>
      <c r="HZ22" s="223"/>
      <c r="IA22" s="223"/>
      <c r="IB22" s="223"/>
      <c r="IC22" s="223"/>
      <c r="ID22" s="223"/>
      <c r="IE22" s="223"/>
      <c r="IF22" s="223"/>
      <c r="IG22" s="223"/>
      <c r="IH22" s="223"/>
      <c r="II22" s="223"/>
      <c r="IJ22" s="223"/>
      <c r="IK22" s="223"/>
      <c r="IL22" s="223"/>
      <c r="IM22" s="223"/>
      <c r="IN22" s="223"/>
      <c r="IO22" s="223"/>
      <c r="IP22" s="223"/>
      <c r="IQ22" s="223"/>
      <c r="IR22" s="223"/>
      <c r="IS22" s="223"/>
      <c r="IT22" s="223"/>
      <c r="IU22" s="223"/>
      <c r="IV22" s="223"/>
    </row>
    <row r="23" customFormat="1" customHeight="1" spans="1:256">
      <c r="A23" s="222"/>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c r="IN23" s="84"/>
      <c r="IO23" s="84"/>
      <c r="IP23" s="84"/>
      <c r="IQ23" s="84"/>
      <c r="IR23" s="84"/>
      <c r="IS23" s="84"/>
      <c r="IT23" s="84"/>
      <c r="IU23" s="84"/>
      <c r="IV23" s="84"/>
    </row>
    <row r="24" customFormat="1" customHeight="1" spans="1:256">
      <c r="A24" s="222"/>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c r="IN24" s="84"/>
      <c r="IO24" s="84"/>
      <c r="IP24" s="84"/>
      <c r="IQ24" s="84"/>
      <c r="IR24" s="84"/>
      <c r="IS24" s="84"/>
      <c r="IT24" s="84"/>
      <c r="IU24" s="84"/>
      <c r="IV24" s="84"/>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showGridLines="0" showZeros="0" tabSelected="1" topLeftCell="A10" workbookViewId="0">
      <selection activeCell="I32" sqref="I32"/>
    </sheetView>
  </sheetViews>
  <sheetFormatPr defaultColWidth="9" defaultRowHeight="14.4"/>
  <cols>
    <col min="2" max="2" width="12.4444444444444" customWidth="1"/>
    <col min="3" max="3" width="17.1111111111111" customWidth="1"/>
    <col min="6" max="6" width="17" customWidth="1"/>
    <col min="7" max="7" width="13.3333333333333" customWidth="1"/>
    <col min="8" max="8" width="13.7777777777778" customWidth="1"/>
    <col min="9" max="9" width="21.1111111111111" customWidth="1"/>
    <col min="10" max="10" width="23.4444444444444" customWidth="1"/>
    <col min="11" max="11" width="16.8888888888889" customWidth="1"/>
  </cols>
  <sheetData>
    <row r="1" ht="13.5" customHeight="1" spans="1:11">
      <c r="A1" s="12"/>
      <c r="B1" s="1"/>
      <c r="C1" s="1"/>
      <c r="D1" s="1"/>
      <c r="E1" s="1"/>
      <c r="F1" s="1"/>
      <c r="G1" s="1"/>
      <c r="H1" s="1"/>
      <c r="I1" s="1"/>
      <c r="J1" s="1"/>
      <c r="K1" s="33" t="s">
        <v>242</v>
      </c>
    </row>
    <row r="2" ht="18.75" customHeight="1" spans="1:11">
      <c r="A2" s="13" t="s">
        <v>243</v>
      </c>
      <c r="B2" s="13"/>
      <c r="C2" s="13"/>
      <c r="D2" s="13"/>
      <c r="E2" s="13"/>
      <c r="F2" s="13"/>
      <c r="G2" s="13"/>
      <c r="H2" s="13"/>
      <c r="I2" s="13"/>
      <c r="J2" s="13"/>
      <c r="K2" s="13"/>
    </row>
    <row r="3" ht="13.5" customHeight="1" spans="1:11">
      <c r="A3" s="14"/>
      <c r="B3" s="14"/>
      <c r="C3" s="14"/>
      <c r="D3" s="14"/>
      <c r="E3" s="14"/>
      <c r="F3" s="14"/>
      <c r="G3" s="14"/>
      <c r="H3" s="14"/>
      <c r="I3" s="14"/>
      <c r="J3" s="14"/>
      <c r="K3" s="34" t="s">
        <v>37</v>
      </c>
    </row>
    <row r="4" ht="13.5" customHeight="1" spans="1:11">
      <c r="A4" s="15" t="s">
        <v>39</v>
      </c>
      <c r="B4" s="15" t="s">
        <v>244</v>
      </c>
      <c r="C4" s="16" t="s">
        <v>245</v>
      </c>
      <c r="D4" s="15" t="s">
        <v>246</v>
      </c>
      <c r="E4" s="15" t="s">
        <v>247</v>
      </c>
      <c r="F4" s="15" t="s">
        <v>248</v>
      </c>
      <c r="G4" s="15" t="s">
        <v>249</v>
      </c>
      <c r="H4" s="17" t="s">
        <v>250</v>
      </c>
      <c r="I4" s="35"/>
      <c r="J4" s="16" t="s">
        <v>251</v>
      </c>
      <c r="K4" s="16" t="s">
        <v>252</v>
      </c>
    </row>
    <row r="5" ht="27" customHeight="1" spans="1:11">
      <c r="A5" s="18"/>
      <c r="B5" s="18"/>
      <c r="C5" s="19"/>
      <c r="D5" s="18"/>
      <c r="E5" s="18"/>
      <c r="F5" s="18"/>
      <c r="G5" s="18"/>
      <c r="H5" s="17" t="s">
        <v>253</v>
      </c>
      <c r="I5" s="17" t="s">
        <v>254</v>
      </c>
      <c r="J5" s="19"/>
      <c r="K5" s="19"/>
    </row>
    <row r="6" ht="33" customHeight="1" spans="1:11">
      <c r="A6" s="20" t="s">
        <v>255</v>
      </c>
      <c r="B6" s="21" t="s">
        <v>256</v>
      </c>
      <c r="C6" s="22" t="s">
        <v>257</v>
      </c>
      <c r="D6" s="22">
        <v>2180</v>
      </c>
      <c r="E6" s="20" t="s">
        <v>258</v>
      </c>
      <c r="F6" s="23" t="s">
        <v>259</v>
      </c>
      <c r="G6" s="22" t="s">
        <v>260</v>
      </c>
      <c r="H6" s="24" t="s">
        <v>261</v>
      </c>
      <c r="I6" s="24" t="s">
        <v>261</v>
      </c>
      <c r="J6" s="36" t="s">
        <v>262</v>
      </c>
      <c r="K6" s="37" t="s">
        <v>263</v>
      </c>
    </row>
    <row r="7" ht="27" customHeight="1" spans="1:11">
      <c r="A7" s="20"/>
      <c r="B7" s="21" t="s">
        <v>264</v>
      </c>
      <c r="C7" s="22" t="s">
        <v>257</v>
      </c>
      <c r="D7" s="22">
        <v>10</v>
      </c>
      <c r="E7" s="20"/>
      <c r="F7" s="23"/>
      <c r="G7" s="22" t="s">
        <v>260</v>
      </c>
      <c r="H7" s="24" t="s">
        <v>265</v>
      </c>
      <c r="I7" s="24" t="s">
        <v>265</v>
      </c>
      <c r="J7" s="36"/>
      <c r="K7" s="37"/>
    </row>
    <row r="8" ht="33" customHeight="1" spans="1:11">
      <c r="A8" s="20"/>
      <c r="B8" s="21" t="s">
        <v>266</v>
      </c>
      <c r="C8" s="22" t="s">
        <v>257</v>
      </c>
      <c r="D8" s="22">
        <v>31</v>
      </c>
      <c r="E8" s="20"/>
      <c r="F8" s="23"/>
      <c r="G8" s="22" t="s">
        <v>260</v>
      </c>
      <c r="H8" s="24" t="s">
        <v>267</v>
      </c>
      <c r="I8" s="24" t="s">
        <v>267</v>
      </c>
      <c r="J8" s="36"/>
      <c r="K8" s="37"/>
    </row>
    <row r="9" ht="46.8" spans="1:11">
      <c r="A9" s="20"/>
      <c r="B9" s="21" t="s">
        <v>268</v>
      </c>
      <c r="C9" s="22" t="s">
        <v>269</v>
      </c>
      <c r="D9" s="22">
        <v>1282</v>
      </c>
      <c r="E9" s="20"/>
      <c r="F9" s="23"/>
      <c r="G9" s="25" t="s">
        <v>270</v>
      </c>
      <c r="H9" s="24" t="s">
        <v>271</v>
      </c>
      <c r="I9" s="24" t="s">
        <v>271</v>
      </c>
      <c r="J9" s="36"/>
      <c r="K9" s="37"/>
    </row>
    <row r="10" ht="46.8" spans="1:11">
      <c r="A10" s="20"/>
      <c r="B10" s="21" t="s">
        <v>272</v>
      </c>
      <c r="C10" s="22" t="s">
        <v>257</v>
      </c>
      <c r="D10" s="22">
        <v>288</v>
      </c>
      <c r="E10" s="20"/>
      <c r="F10" s="23"/>
      <c r="G10" s="22" t="s">
        <v>270</v>
      </c>
      <c r="H10" s="24" t="s">
        <v>273</v>
      </c>
      <c r="I10" s="24" t="s">
        <v>274</v>
      </c>
      <c r="J10" s="36"/>
      <c r="K10" s="37"/>
    </row>
    <row r="11" ht="46.8" spans="1:11">
      <c r="A11" s="20"/>
      <c r="B11" s="21" t="s">
        <v>275</v>
      </c>
      <c r="C11" s="22" t="s">
        <v>257</v>
      </c>
      <c r="D11" s="22">
        <v>420</v>
      </c>
      <c r="E11" s="20"/>
      <c r="F11" s="23"/>
      <c r="G11" s="25" t="s">
        <v>270</v>
      </c>
      <c r="H11" s="24" t="s">
        <v>276</v>
      </c>
      <c r="I11" s="24" t="s">
        <v>276</v>
      </c>
      <c r="J11" s="36"/>
      <c r="K11" s="37"/>
    </row>
    <row r="12" ht="28.8" spans="1:11">
      <c r="A12" s="20"/>
      <c r="B12" s="26" t="s">
        <v>277</v>
      </c>
      <c r="C12" s="22" t="s">
        <v>257</v>
      </c>
      <c r="D12" s="22">
        <v>153</v>
      </c>
      <c r="E12" s="20"/>
      <c r="F12" s="23"/>
      <c r="G12" s="25" t="s">
        <v>270</v>
      </c>
      <c r="H12" s="24" t="s">
        <v>278</v>
      </c>
      <c r="I12" s="24" t="s">
        <v>279</v>
      </c>
      <c r="J12" s="36"/>
      <c r="K12" s="37"/>
    </row>
    <row r="13" ht="46.8" spans="1:11">
      <c r="A13" s="20"/>
      <c r="B13" s="21" t="s">
        <v>280</v>
      </c>
      <c r="C13" s="22" t="s">
        <v>257</v>
      </c>
      <c r="D13" s="22">
        <v>28.5</v>
      </c>
      <c r="E13" s="20"/>
      <c r="F13" s="23"/>
      <c r="G13" s="25" t="s">
        <v>270</v>
      </c>
      <c r="H13" s="24" t="s">
        <v>281</v>
      </c>
      <c r="I13" s="24" t="s">
        <v>281</v>
      </c>
      <c r="J13" s="36"/>
      <c r="K13" s="37"/>
    </row>
    <row r="14" ht="31.2" spans="1:11">
      <c r="A14" s="20"/>
      <c r="B14" s="21" t="s">
        <v>282</v>
      </c>
      <c r="C14" s="22" t="s">
        <v>257</v>
      </c>
      <c r="D14" s="22">
        <v>689.11</v>
      </c>
      <c r="E14" s="20"/>
      <c r="F14" s="23"/>
      <c r="G14" s="22" t="s">
        <v>260</v>
      </c>
      <c r="H14" s="24" t="s">
        <v>283</v>
      </c>
      <c r="I14" s="24" t="s">
        <v>283</v>
      </c>
      <c r="J14" s="36"/>
      <c r="K14" s="37"/>
    </row>
    <row r="15" ht="19.2" spans="1:11">
      <c r="A15" s="20"/>
      <c r="B15" s="26" t="s">
        <v>284</v>
      </c>
      <c r="C15" s="22" t="s">
        <v>269</v>
      </c>
      <c r="D15" s="22">
        <v>4192.3</v>
      </c>
      <c r="E15" s="20"/>
      <c r="F15" s="23"/>
      <c r="G15" s="25" t="s">
        <v>270</v>
      </c>
      <c r="H15" s="24" t="s">
        <v>285</v>
      </c>
      <c r="I15" s="24" t="s">
        <v>285</v>
      </c>
      <c r="J15" s="36"/>
      <c r="K15" s="37"/>
    </row>
    <row r="16" ht="19.2" spans="1:11">
      <c r="A16" s="20"/>
      <c r="B16" s="26" t="s">
        <v>286</v>
      </c>
      <c r="C16" s="22" t="s">
        <v>269</v>
      </c>
      <c r="D16" s="22">
        <v>1084.8</v>
      </c>
      <c r="E16" s="20"/>
      <c r="F16" s="23"/>
      <c r="G16" s="25" t="s">
        <v>270</v>
      </c>
      <c r="H16" s="24" t="s">
        <v>287</v>
      </c>
      <c r="I16" s="24" t="s">
        <v>287</v>
      </c>
      <c r="J16" s="36"/>
      <c r="K16" s="37"/>
    </row>
    <row r="17" ht="46.8" spans="1:11">
      <c r="A17" s="20"/>
      <c r="B17" s="21" t="s">
        <v>288</v>
      </c>
      <c r="C17" s="22" t="s">
        <v>257</v>
      </c>
      <c r="D17" s="22">
        <v>704.4</v>
      </c>
      <c r="E17" s="20"/>
      <c r="F17" s="23"/>
      <c r="G17" s="22" t="s">
        <v>260</v>
      </c>
      <c r="H17" s="27" t="s">
        <v>289</v>
      </c>
      <c r="I17" s="27" t="s">
        <v>289</v>
      </c>
      <c r="J17" s="36"/>
      <c r="K17" s="37"/>
    </row>
    <row r="18" ht="19.2" spans="1:11">
      <c r="A18" s="20"/>
      <c r="B18" s="26" t="s">
        <v>290</v>
      </c>
      <c r="C18" s="22" t="s">
        <v>257</v>
      </c>
      <c r="D18" s="22">
        <v>50</v>
      </c>
      <c r="E18" s="20"/>
      <c r="F18" s="23"/>
      <c r="G18" s="25" t="s">
        <v>270</v>
      </c>
      <c r="H18" s="27" t="s">
        <v>291</v>
      </c>
      <c r="I18" s="27" t="s">
        <v>291</v>
      </c>
      <c r="J18" s="36"/>
      <c r="K18" s="37"/>
    </row>
    <row r="19" ht="28.8" spans="1:11">
      <c r="A19" s="20"/>
      <c r="B19" s="26" t="s">
        <v>292</v>
      </c>
      <c r="C19" s="22" t="s">
        <v>257</v>
      </c>
      <c r="D19" s="22">
        <v>1180</v>
      </c>
      <c r="E19" s="20"/>
      <c r="F19" s="23"/>
      <c r="G19" s="25" t="s">
        <v>270</v>
      </c>
      <c r="H19" s="24" t="s">
        <v>293</v>
      </c>
      <c r="I19" s="27" t="s">
        <v>293</v>
      </c>
      <c r="J19" s="36"/>
      <c r="K19" s="37"/>
    </row>
    <row r="20" ht="78" spans="1:11">
      <c r="A20" s="20"/>
      <c r="B20" s="21" t="s">
        <v>294</v>
      </c>
      <c r="C20" s="22" t="s">
        <v>257</v>
      </c>
      <c r="D20" s="22">
        <v>220</v>
      </c>
      <c r="E20" s="20"/>
      <c r="F20" s="23"/>
      <c r="G20" s="22" t="s">
        <v>260</v>
      </c>
      <c r="H20" s="24" t="s">
        <v>261</v>
      </c>
      <c r="I20" s="24" t="s">
        <v>261</v>
      </c>
      <c r="J20" s="36"/>
      <c r="K20" s="37"/>
    </row>
    <row r="21" ht="31.2" spans="1:11">
      <c r="A21" s="20"/>
      <c r="B21" s="21" t="s">
        <v>295</v>
      </c>
      <c r="C21" s="22" t="s">
        <v>257</v>
      </c>
      <c r="D21" s="22">
        <v>386</v>
      </c>
      <c r="E21" s="20"/>
      <c r="F21" s="23"/>
      <c r="G21" s="22" t="s">
        <v>260</v>
      </c>
      <c r="H21" s="24" t="s">
        <v>296</v>
      </c>
      <c r="I21" s="24" t="s">
        <v>296</v>
      </c>
      <c r="J21" s="36"/>
      <c r="K21" s="37"/>
    </row>
    <row r="22" ht="31.2" spans="1:11">
      <c r="A22" s="20"/>
      <c r="B22" s="21" t="s">
        <v>297</v>
      </c>
      <c r="C22" s="22" t="s">
        <v>257</v>
      </c>
      <c r="D22" s="22">
        <v>240</v>
      </c>
      <c r="E22" s="20"/>
      <c r="F22" s="23"/>
      <c r="G22" s="25" t="s">
        <v>270</v>
      </c>
      <c r="H22" s="27" t="s">
        <v>298</v>
      </c>
      <c r="I22" s="27" t="s">
        <v>298</v>
      </c>
      <c r="J22" s="36"/>
      <c r="K22" s="37"/>
    </row>
    <row r="23" ht="86.4" spans="1:11">
      <c r="A23" s="20"/>
      <c r="B23" s="21" t="s">
        <v>299</v>
      </c>
      <c r="C23" s="22" t="s">
        <v>257</v>
      </c>
      <c r="D23" s="22">
        <v>411</v>
      </c>
      <c r="E23" s="20"/>
      <c r="F23" s="23"/>
      <c r="G23" s="22" t="s">
        <v>260</v>
      </c>
      <c r="H23" s="24" t="s">
        <v>300</v>
      </c>
      <c r="I23" s="24" t="s">
        <v>300</v>
      </c>
      <c r="J23" s="36"/>
      <c r="K23" s="37"/>
    </row>
    <row r="24" ht="38.4" spans="1:11">
      <c r="A24" s="20"/>
      <c r="B24" s="26" t="s">
        <v>301</v>
      </c>
      <c r="C24" s="22" t="s">
        <v>257</v>
      </c>
      <c r="D24" s="22">
        <v>36</v>
      </c>
      <c r="E24" s="20"/>
      <c r="F24" s="23"/>
      <c r="G24" s="22" t="s">
        <v>260</v>
      </c>
      <c r="H24" s="24" t="s">
        <v>302</v>
      </c>
      <c r="I24" s="24" t="s">
        <v>302</v>
      </c>
      <c r="J24" s="36"/>
      <c r="K24" s="37"/>
    </row>
    <row r="25" ht="46.8" spans="1:11">
      <c r="A25" s="20"/>
      <c r="B25" s="21" t="s">
        <v>303</v>
      </c>
      <c r="C25" s="22" t="s">
        <v>257</v>
      </c>
      <c r="D25" s="22">
        <v>51.5</v>
      </c>
      <c r="E25" s="20"/>
      <c r="F25" s="23"/>
      <c r="G25" s="22" t="s">
        <v>260</v>
      </c>
      <c r="H25" s="24" t="s">
        <v>302</v>
      </c>
      <c r="I25" s="24" t="s">
        <v>302</v>
      </c>
      <c r="J25" s="36"/>
      <c r="K25" s="37"/>
    </row>
    <row r="26" ht="20.4" spans="1:11">
      <c r="A26" s="28" t="s">
        <v>304</v>
      </c>
      <c r="B26" s="29"/>
      <c r="C26" s="30"/>
      <c r="D26" s="31">
        <f>SUM(D6:D25)</f>
        <v>13637.61</v>
      </c>
      <c r="E26" s="32"/>
      <c r="F26" s="32"/>
      <c r="G26" s="32"/>
      <c r="H26" s="32"/>
      <c r="I26" s="32"/>
      <c r="J26" s="32"/>
      <c r="K26" s="38"/>
    </row>
  </sheetData>
  <mergeCells count="19">
    <mergeCell ref="A2:K2"/>
    <mergeCell ref="A3:J3"/>
    <mergeCell ref="H4:I4"/>
    <mergeCell ref="A26:C26"/>
    <mergeCell ref="D26:K26"/>
    <mergeCell ref="A4:A5"/>
    <mergeCell ref="A6:A25"/>
    <mergeCell ref="B4:B5"/>
    <mergeCell ref="C4:C5"/>
    <mergeCell ref="D4:D5"/>
    <mergeCell ref="E4:E5"/>
    <mergeCell ref="E6:E25"/>
    <mergeCell ref="F4:F5"/>
    <mergeCell ref="F6:F25"/>
    <mergeCell ref="G4:G5"/>
    <mergeCell ref="J4:J5"/>
    <mergeCell ref="J6:J25"/>
    <mergeCell ref="K4:K5"/>
    <mergeCell ref="K6:K2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showGridLines="0" showZeros="0" workbookViewId="0">
      <selection activeCell="I12" sqref="I12"/>
    </sheetView>
  </sheetViews>
  <sheetFormatPr defaultColWidth="9" defaultRowHeight="18.9" customHeight="1" outlineLevelRow="7"/>
  <cols>
    <col min="3" max="3" width="9.77777777777778" customWidth="1"/>
    <col min="5" max="5" width="7.33333333333333" customWidth="1"/>
    <col min="9" max="9" width="48.7777777777778" customWidth="1"/>
    <col min="10" max="10" width="18.5555555555556" customWidth="1"/>
    <col min="11" max="11" width="16.7777777777778" customWidth="1"/>
    <col min="12" max="12" width="19.8888888888889" customWidth="1"/>
  </cols>
  <sheetData>
    <row r="1" customHeight="1" spans="12:12">
      <c r="L1" s="8" t="s">
        <v>305</v>
      </c>
    </row>
    <row r="2" customHeight="1" spans="1:12">
      <c r="A2" s="1"/>
      <c r="B2" s="1"/>
      <c r="C2" s="1"/>
      <c r="D2" s="1"/>
      <c r="E2" s="1"/>
      <c r="F2" s="1"/>
      <c r="G2" s="1"/>
      <c r="H2" s="1"/>
      <c r="I2" s="1"/>
      <c r="J2" s="1"/>
      <c r="K2" s="1"/>
      <c r="L2" s="1"/>
    </row>
    <row r="3" customHeight="1" spans="1:12">
      <c r="A3" s="2" t="s">
        <v>306</v>
      </c>
      <c r="B3" s="3"/>
      <c r="C3" s="3"/>
      <c r="D3" s="3"/>
      <c r="E3" s="3"/>
      <c r="F3" s="3"/>
      <c r="G3" s="3"/>
      <c r="H3" s="3"/>
      <c r="I3" s="3"/>
      <c r="J3" s="3"/>
      <c r="K3" s="3"/>
      <c r="L3" s="3"/>
    </row>
    <row r="4" customHeight="1" spans="1:12">
      <c r="A4" s="4"/>
      <c r="B4" s="4"/>
      <c r="C4" s="4"/>
      <c r="D4" s="4"/>
      <c r="E4" s="4"/>
      <c r="F4" s="4"/>
      <c r="G4" s="4"/>
      <c r="H4" s="4"/>
      <c r="I4" s="4"/>
      <c r="J4" s="4"/>
      <c r="K4" s="4"/>
      <c r="L4" s="9" t="s">
        <v>37</v>
      </c>
    </row>
    <row r="5" customHeight="1" spans="1:12">
      <c r="A5" s="5" t="s">
        <v>39</v>
      </c>
      <c r="B5" s="5" t="s">
        <v>307</v>
      </c>
      <c r="C5" s="5"/>
      <c r="D5" s="5"/>
      <c r="E5" s="5"/>
      <c r="F5" s="5"/>
      <c r="G5" s="5"/>
      <c r="H5" s="5"/>
      <c r="I5" s="5" t="s">
        <v>308</v>
      </c>
      <c r="J5" s="5" t="s">
        <v>309</v>
      </c>
      <c r="K5" s="5" t="s">
        <v>310</v>
      </c>
      <c r="L5" s="5"/>
    </row>
    <row r="6" customHeight="1" spans="1:12">
      <c r="A6" s="5"/>
      <c r="B6" s="5" t="s">
        <v>246</v>
      </c>
      <c r="C6" s="5" t="s">
        <v>311</v>
      </c>
      <c r="D6" s="5"/>
      <c r="E6" s="5"/>
      <c r="F6" s="5"/>
      <c r="G6" s="5" t="s">
        <v>312</v>
      </c>
      <c r="H6" s="5"/>
      <c r="I6" s="5"/>
      <c r="J6" s="5"/>
      <c r="K6" s="5" t="s">
        <v>313</v>
      </c>
      <c r="L6" s="5" t="s">
        <v>314</v>
      </c>
    </row>
    <row r="7" ht="24" customHeight="1" spans="1:12">
      <c r="A7" s="5"/>
      <c r="B7" s="5"/>
      <c r="C7" s="5" t="s">
        <v>109</v>
      </c>
      <c r="D7" s="5" t="s">
        <v>315</v>
      </c>
      <c r="E7" s="5" t="s">
        <v>316</v>
      </c>
      <c r="F7" s="5" t="s">
        <v>317</v>
      </c>
      <c r="G7" s="5" t="s">
        <v>58</v>
      </c>
      <c r="H7" s="5" t="s">
        <v>62</v>
      </c>
      <c r="I7" s="10"/>
      <c r="J7" s="5"/>
      <c r="K7" s="5"/>
      <c r="L7" s="5"/>
    </row>
    <row r="8" ht="408" customHeight="1" spans="1:12">
      <c r="A8" s="6" t="s">
        <v>318</v>
      </c>
      <c r="B8" s="7">
        <v>14350.45</v>
      </c>
      <c r="C8" s="7">
        <v>14350.45</v>
      </c>
      <c r="D8" s="6"/>
      <c r="E8" s="6"/>
      <c r="F8" s="6"/>
      <c r="G8" s="7">
        <v>712.84</v>
      </c>
      <c r="H8" s="7">
        <v>13637.61</v>
      </c>
      <c r="I8" s="11" t="s">
        <v>319</v>
      </c>
      <c r="J8" s="11" t="s">
        <v>320</v>
      </c>
      <c r="K8" s="11" t="s">
        <v>320</v>
      </c>
      <c r="L8" s="11" t="s">
        <v>320</v>
      </c>
    </row>
  </sheetData>
  <mergeCells count="11">
    <mergeCell ref="A3:L3"/>
    <mergeCell ref="B5:H5"/>
    <mergeCell ref="K5:L5"/>
    <mergeCell ref="C6:F6"/>
    <mergeCell ref="G6:H6"/>
    <mergeCell ref="A5:A7"/>
    <mergeCell ref="B6:B7"/>
    <mergeCell ref="I5:I7"/>
    <mergeCell ref="J5:J7"/>
    <mergeCell ref="K6:K7"/>
    <mergeCell ref="L6:L7"/>
  </mergeCells>
  <pageMargins left="0.7" right="0.7" top="0.75" bottom="0.75" header="0.3" footer="0.3"/>
  <pageSetup paperSize="9" orientation="portrait" horizontalDpi="180"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showGridLines="0" showZeros="0" workbookViewId="0">
      <selection activeCell="A1" sqref="A1"/>
    </sheetView>
  </sheetViews>
  <sheetFormatPr defaultColWidth="9" defaultRowHeight="14.4"/>
  <cols>
    <col min="1" max="1" width="14.4444444444444" customWidth="1"/>
    <col min="2" max="2" width="22.6666666666667" customWidth="1"/>
    <col min="3" max="11" width="11.7777777777778" customWidth="1"/>
  </cols>
  <sheetData>
    <row r="1" ht="13.5" customHeight="1" spans="1:11">
      <c r="A1" s="173"/>
      <c r="B1" s="174"/>
      <c r="C1" s="174"/>
      <c r="D1" s="175"/>
      <c r="E1" s="175"/>
      <c r="F1" s="175"/>
      <c r="G1" s="175"/>
      <c r="H1" s="175"/>
      <c r="I1" s="175"/>
      <c r="J1" s="175"/>
      <c r="K1" s="172" t="s">
        <v>34</v>
      </c>
    </row>
    <row r="2" ht="18.75" customHeight="1" spans="1:11">
      <c r="A2" s="176" t="s">
        <v>35</v>
      </c>
      <c r="B2" s="176"/>
      <c r="C2" s="176"/>
      <c r="D2" s="176"/>
      <c r="E2" s="176"/>
      <c r="F2" s="176"/>
      <c r="G2" s="176"/>
      <c r="H2" s="176"/>
      <c r="I2" s="176"/>
      <c r="J2" s="176"/>
      <c r="K2" s="176"/>
    </row>
    <row r="3" ht="27" customHeight="1" spans="1:11">
      <c r="A3" s="113" t="s">
        <v>36</v>
      </c>
      <c r="B3" s="113"/>
      <c r="C3" s="139"/>
      <c r="D3" s="177"/>
      <c r="E3" s="177"/>
      <c r="F3" s="177"/>
      <c r="G3" s="177"/>
      <c r="H3" s="177"/>
      <c r="I3" s="177"/>
      <c r="J3" s="177"/>
      <c r="K3" s="177" t="s">
        <v>37</v>
      </c>
    </row>
    <row r="4" ht="13.5" customHeight="1" spans="1:11">
      <c r="A4" s="178" t="s">
        <v>38</v>
      </c>
      <c r="B4" s="178" t="s">
        <v>39</v>
      </c>
      <c r="C4" s="178" t="s">
        <v>40</v>
      </c>
      <c r="D4" s="179" t="s">
        <v>41</v>
      </c>
      <c r="E4" s="180"/>
      <c r="F4" s="181" t="s">
        <v>42</v>
      </c>
      <c r="G4" s="182" t="s">
        <v>43</v>
      </c>
      <c r="H4" s="178" t="s">
        <v>44</v>
      </c>
      <c r="I4" s="178" t="s">
        <v>45</v>
      </c>
      <c r="J4" s="178" t="s">
        <v>46</v>
      </c>
      <c r="K4" s="191" t="s">
        <v>47</v>
      </c>
    </row>
    <row r="5" ht="35.1" customHeight="1" spans="1:11">
      <c r="A5" s="178"/>
      <c r="B5" s="178"/>
      <c r="C5" s="182"/>
      <c r="D5" s="183" t="s">
        <v>48</v>
      </c>
      <c r="E5" s="184" t="s">
        <v>49</v>
      </c>
      <c r="F5" s="181"/>
      <c r="G5" s="182"/>
      <c r="H5" s="178"/>
      <c r="I5" s="178"/>
      <c r="J5" s="178"/>
      <c r="K5" s="191"/>
    </row>
    <row r="6" ht="21.9" customHeight="1" spans="1:11">
      <c r="A6" s="185" t="s">
        <v>50</v>
      </c>
      <c r="B6" s="185" t="s">
        <v>50</v>
      </c>
      <c r="C6" s="185">
        <v>1</v>
      </c>
      <c r="D6" s="186">
        <v>2</v>
      </c>
      <c r="E6" s="185">
        <v>3</v>
      </c>
      <c r="F6" s="185">
        <v>4</v>
      </c>
      <c r="G6" s="185">
        <v>5</v>
      </c>
      <c r="H6" s="185">
        <v>6</v>
      </c>
      <c r="I6" s="185">
        <v>7</v>
      </c>
      <c r="J6" s="185">
        <v>8</v>
      </c>
      <c r="K6" s="185">
        <v>9</v>
      </c>
    </row>
    <row r="7" s="61" customFormat="1" ht="29.25" customHeight="1" spans="1:11">
      <c r="A7" s="187" t="s">
        <v>40</v>
      </c>
      <c r="B7" s="81"/>
      <c r="C7" s="188">
        <f t="shared" ref="C7:K7" si="0">C8</f>
        <v>14350.4489</v>
      </c>
      <c r="D7" s="166">
        <f t="shared" si="0"/>
        <v>14350.45</v>
      </c>
      <c r="E7" s="188">
        <f t="shared" si="0"/>
        <v>14350.45</v>
      </c>
      <c r="F7" s="189">
        <f t="shared" si="0"/>
        <v>0</v>
      </c>
      <c r="G7" s="190">
        <f t="shared" si="0"/>
        <v>0</v>
      </c>
      <c r="H7" s="190">
        <f t="shared" si="0"/>
        <v>0</v>
      </c>
      <c r="I7" s="190">
        <f t="shared" si="0"/>
        <v>0</v>
      </c>
      <c r="J7" s="147">
        <f t="shared" si="0"/>
        <v>0</v>
      </c>
      <c r="K7" s="192">
        <f t="shared" si="0"/>
        <v>0</v>
      </c>
    </row>
    <row r="8" ht="29.25" customHeight="1" spans="1:11">
      <c r="A8" s="187" t="s">
        <v>51</v>
      </c>
      <c r="B8" s="81" t="s">
        <v>52</v>
      </c>
      <c r="C8" s="188">
        <v>14350.4489</v>
      </c>
      <c r="D8" s="166">
        <v>14350.45</v>
      </c>
      <c r="E8" s="188">
        <v>14350.45</v>
      </c>
      <c r="F8" s="189">
        <v>0</v>
      </c>
      <c r="G8" s="190">
        <v>0</v>
      </c>
      <c r="H8" s="190">
        <v>0</v>
      </c>
      <c r="I8" s="190">
        <v>0</v>
      </c>
      <c r="J8" s="147">
        <v>0</v>
      </c>
      <c r="K8" s="192">
        <v>0</v>
      </c>
    </row>
    <row r="9"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paperSize="9" orientation="landscape" horizontalDpi="180" verticalDpi="18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
  <sheetViews>
    <sheetView showGridLines="0" showZeros="0" topLeftCell="A9" workbookViewId="0">
      <selection activeCell="A1" sqref="A1"/>
    </sheetView>
  </sheetViews>
  <sheetFormatPr defaultColWidth="9" defaultRowHeight="14.4"/>
  <cols>
    <col min="1" max="1" width="7.77777777777778" customWidth="1"/>
    <col min="2" max="3" width="7.33333333333333" customWidth="1"/>
    <col min="4" max="4" width="24.2222222222222" customWidth="1"/>
    <col min="5" max="5" width="11.1111111111111" customWidth="1"/>
    <col min="6" max="6" width="10.4444444444444" customWidth="1"/>
    <col min="7" max="7" width="11.4444444444444" customWidth="1"/>
    <col min="10" max="10" width="10.6666666666667" customWidth="1"/>
    <col min="11" max="11" width="11.7777777777778" customWidth="1"/>
    <col min="12" max="12" width="10.4444444444444" customWidth="1"/>
  </cols>
  <sheetData>
    <row r="1" ht="13.5" customHeight="1" spans="1:17">
      <c r="A1" s="111"/>
      <c r="B1" s="111"/>
      <c r="C1" s="111"/>
      <c r="D1" s="111"/>
      <c r="E1" s="111"/>
      <c r="F1" s="111"/>
      <c r="G1" s="111"/>
      <c r="H1" s="111"/>
      <c r="I1" s="111"/>
      <c r="J1" s="111"/>
      <c r="K1" s="111"/>
      <c r="L1" s="111"/>
      <c r="M1" s="111"/>
      <c r="N1" s="111"/>
      <c r="O1" s="111"/>
      <c r="P1" s="111"/>
      <c r="Q1" s="172" t="s">
        <v>53</v>
      </c>
    </row>
    <row r="2" ht="20.25" customHeight="1" spans="1:17">
      <c r="A2" s="112" t="s">
        <v>54</v>
      </c>
      <c r="B2" s="112"/>
      <c r="C2" s="112"/>
      <c r="D2" s="112"/>
      <c r="E2" s="112"/>
      <c r="F2" s="112"/>
      <c r="G2" s="112"/>
      <c r="H2" s="112"/>
      <c r="I2" s="112"/>
      <c r="J2" s="112"/>
      <c r="K2" s="112"/>
      <c r="L2" s="112"/>
      <c r="M2" s="112"/>
      <c r="N2" s="112"/>
      <c r="O2" s="112"/>
      <c r="P2" s="112"/>
      <c r="Q2" s="112"/>
    </row>
    <row r="3" ht="23.1" customHeight="1" spans="1:17">
      <c r="A3" s="113" t="s">
        <v>36</v>
      </c>
      <c r="B3" s="114"/>
      <c r="C3" s="114"/>
      <c r="D3" s="114"/>
      <c r="E3" s="114"/>
      <c r="F3" s="114"/>
      <c r="G3" s="114"/>
      <c r="H3" s="114"/>
      <c r="I3" s="114"/>
      <c r="J3" s="111"/>
      <c r="K3" s="111"/>
      <c r="L3" s="111"/>
      <c r="M3" s="111"/>
      <c r="N3" s="111"/>
      <c r="O3" s="111"/>
      <c r="P3" s="111"/>
      <c r="Q3" s="135" t="s">
        <v>37</v>
      </c>
    </row>
    <row r="4" ht="39.9" customHeight="1" spans="1:17">
      <c r="A4" s="115" t="s">
        <v>55</v>
      </c>
      <c r="B4" s="116"/>
      <c r="C4" s="117"/>
      <c r="D4" s="118" t="s">
        <v>56</v>
      </c>
      <c r="E4" s="118" t="s">
        <v>57</v>
      </c>
      <c r="F4" s="119" t="s">
        <v>58</v>
      </c>
      <c r="G4" s="118" t="s">
        <v>59</v>
      </c>
      <c r="H4" s="118" t="s">
        <v>60</v>
      </c>
      <c r="I4" s="118" t="s">
        <v>61</v>
      </c>
      <c r="J4" s="119" t="s">
        <v>62</v>
      </c>
      <c r="K4" s="128" t="s">
        <v>63</v>
      </c>
      <c r="L4" s="128" t="s">
        <v>64</v>
      </c>
      <c r="M4" s="118" t="s">
        <v>65</v>
      </c>
      <c r="N4" s="118" t="s">
        <v>66</v>
      </c>
      <c r="O4" s="118" t="s">
        <v>67</v>
      </c>
      <c r="P4" s="118" t="s">
        <v>68</v>
      </c>
      <c r="Q4" s="119" t="s">
        <v>69</v>
      </c>
    </row>
    <row r="5" ht="26.1" customHeight="1" spans="1:17">
      <c r="A5" s="119" t="s">
        <v>70</v>
      </c>
      <c r="B5" s="119" t="s">
        <v>71</v>
      </c>
      <c r="C5" s="120" t="s">
        <v>72</v>
      </c>
      <c r="D5" s="121"/>
      <c r="E5" s="121"/>
      <c r="F5" s="119" t="s">
        <v>73</v>
      </c>
      <c r="G5" s="121"/>
      <c r="H5" s="121"/>
      <c r="I5" s="121"/>
      <c r="J5" s="119" t="s">
        <v>73</v>
      </c>
      <c r="K5" s="121"/>
      <c r="L5" s="121"/>
      <c r="M5" s="121"/>
      <c r="N5" s="121"/>
      <c r="O5" s="121"/>
      <c r="P5" s="121"/>
      <c r="Q5" s="119"/>
    </row>
    <row r="6" ht="18" customHeight="1" spans="1:17">
      <c r="A6" s="122" t="s">
        <v>50</v>
      </c>
      <c r="B6" s="122" t="s">
        <v>50</v>
      </c>
      <c r="C6" s="123" t="s">
        <v>50</v>
      </c>
      <c r="D6" s="122" t="s">
        <v>50</v>
      </c>
      <c r="E6" s="122">
        <v>1</v>
      </c>
      <c r="F6" s="122">
        <v>2</v>
      </c>
      <c r="G6" s="122">
        <v>3</v>
      </c>
      <c r="H6" s="122">
        <v>4</v>
      </c>
      <c r="I6" s="122">
        <v>5</v>
      </c>
      <c r="J6" s="122">
        <v>10</v>
      </c>
      <c r="K6" s="122">
        <v>11</v>
      </c>
      <c r="L6" s="122">
        <v>12</v>
      </c>
      <c r="M6" s="122">
        <v>13</v>
      </c>
      <c r="N6" s="122">
        <v>14</v>
      </c>
      <c r="O6" s="122">
        <v>15</v>
      </c>
      <c r="P6" s="122">
        <v>16</v>
      </c>
      <c r="Q6" s="122">
        <v>17</v>
      </c>
    </row>
    <row r="7" s="61" customFormat="1" ht="30.75" customHeight="1" spans="1:17">
      <c r="A7" s="124"/>
      <c r="B7" s="124"/>
      <c r="C7" s="125"/>
      <c r="D7" s="126" t="s">
        <v>40</v>
      </c>
      <c r="E7" s="83">
        <f t="shared" ref="E7:Q7" si="0">E8+E14+E18</f>
        <v>14350.4489</v>
      </c>
      <c r="F7" s="83">
        <f t="shared" si="0"/>
        <v>712.8389</v>
      </c>
      <c r="G7" s="127">
        <f t="shared" si="0"/>
        <v>642.6791</v>
      </c>
      <c r="H7" s="127">
        <f t="shared" si="0"/>
        <v>70.1598</v>
      </c>
      <c r="I7" s="129">
        <f t="shared" si="0"/>
        <v>0</v>
      </c>
      <c r="J7" s="83">
        <f t="shared" si="0"/>
        <v>13637.61</v>
      </c>
      <c r="K7" s="130">
        <f t="shared" si="0"/>
        <v>0</v>
      </c>
      <c r="L7" s="131">
        <f t="shared" si="0"/>
        <v>7949.51</v>
      </c>
      <c r="M7" s="132">
        <f t="shared" si="0"/>
        <v>5688.1</v>
      </c>
      <c r="N7" s="133">
        <f t="shared" si="0"/>
        <v>0</v>
      </c>
      <c r="O7" s="133">
        <f t="shared" si="0"/>
        <v>0</v>
      </c>
      <c r="P7" s="133">
        <f t="shared" si="0"/>
        <v>0</v>
      </c>
      <c r="Q7" s="133">
        <f t="shared" si="0"/>
        <v>0</v>
      </c>
    </row>
    <row r="8" ht="30.75" customHeight="1" spans="1:17">
      <c r="A8" s="124" t="s">
        <v>74</v>
      </c>
      <c r="B8" s="124"/>
      <c r="C8" s="125"/>
      <c r="D8" s="126" t="s">
        <v>75</v>
      </c>
      <c r="E8" s="83">
        <f t="shared" ref="E8:Q8" si="1">E9+E12</f>
        <v>2883.4641</v>
      </c>
      <c r="F8" s="83">
        <f t="shared" si="1"/>
        <v>662.4641</v>
      </c>
      <c r="G8" s="127">
        <f t="shared" si="1"/>
        <v>592.3043</v>
      </c>
      <c r="H8" s="127">
        <f t="shared" si="1"/>
        <v>70.1598</v>
      </c>
      <c r="I8" s="129">
        <f t="shared" si="1"/>
        <v>0</v>
      </c>
      <c r="J8" s="83">
        <f t="shared" si="1"/>
        <v>2221</v>
      </c>
      <c r="K8" s="130">
        <f t="shared" si="1"/>
        <v>0</v>
      </c>
      <c r="L8" s="131">
        <f t="shared" si="1"/>
        <v>2221</v>
      </c>
      <c r="M8" s="132">
        <f t="shared" si="1"/>
        <v>0</v>
      </c>
      <c r="N8" s="133">
        <f t="shared" si="1"/>
        <v>0</v>
      </c>
      <c r="O8" s="133">
        <f t="shared" si="1"/>
        <v>0</v>
      </c>
      <c r="P8" s="133">
        <f t="shared" si="1"/>
        <v>0</v>
      </c>
      <c r="Q8" s="133">
        <f t="shared" si="1"/>
        <v>0</v>
      </c>
    </row>
    <row r="9" ht="30.75" customHeight="1" spans="1:17">
      <c r="A9" s="124" t="s">
        <v>76</v>
      </c>
      <c r="B9" s="124" t="s">
        <v>77</v>
      </c>
      <c r="C9" s="125"/>
      <c r="D9" s="126" t="s">
        <v>78</v>
      </c>
      <c r="E9" s="83">
        <f t="shared" ref="E9:Q9" si="2">SUM(E10:E11)</f>
        <v>2857.5441</v>
      </c>
      <c r="F9" s="83">
        <f t="shared" si="2"/>
        <v>636.5441</v>
      </c>
      <c r="G9" s="127">
        <f t="shared" si="2"/>
        <v>566.3843</v>
      </c>
      <c r="H9" s="127">
        <f t="shared" si="2"/>
        <v>70.1598</v>
      </c>
      <c r="I9" s="129">
        <f t="shared" si="2"/>
        <v>0</v>
      </c>
      <c r="J9" s="83">
        <f t="shared" si="2"/>
        <v>2221</v>
      </c>
      <c r="K9" s="130">
        <f t="shared" si="2"/>
        <v>0</v>
      </c>
      <c r="L9" s="131">
        <f t="shared" si="2"/>
        <v>2221</v>
      </c>
      <c r="M9" s="132">
        <f t="shared" si="2"/>
        <v>0</v>
      </c>
      <c r="N9" s="133">
        <f t="shared" si="2"/>
        <v>0</v>
      </c>
      <c r="O9" s="133">
        <f t="shared" si="2"/>
        <v>0</v>
      </c>
      <c r="P9" s="133">
        <f t="shared" si="2"/>
        <v>0</v>
      </c>
      <c r="Q9" s="133">
        <f t="shared" si="2"/>
        <v>0</v>
      </c>
    </row>
    <row r="10" ht="30.75" customHeight="1" spans="1:17">
      <c r="A10" s="124" t="s">
        <v>79</v>
      </c>
      <c r="B10" s="124" t="s">
        <v>80</v>
      </c>
      <c r="C10" s="125" t="s">
        <v>81</v>
      </c>
      <c r="D10" s="126" t="s">
        <v>82</v>
      </c>
      <c r="E10" s="83">
        <v>636.5441</v>
      </c>
      <c r="F10" s="83">
        <v>636.5441</v>
      </c>
      <c r="G10" s="127">
        <v>566.3843</v>
      </c>
      <c r="H10" s="127">
        <v>70.1598</v>
      </c>
      <c r="I10" s="129">
        <v>0</v>
      </c>
      <c r="J10" s="83">
        <v>0</v>
      </c>
      <c r="K10" s="130">
        <v>0</v>
      </c>
      <c r="L10" s="131">
        <v>0</v>
      </c>
      <c r="M10" s="132">
        <v>0</v>
      </c>
      <c r="N10" s="133">
        <v>0</v>
      </c>
      <c r="O10" s="133">
        <v>0</v>
      </c>
      <c r="P10" s="133">
        <v>0</v>
      </c>
      <c r="Q10" s="133">
        <v>0</v>
      </c>
    </row>
    <row r="11" ht="30.75" customHeight="1" spans="1:17">
      <c r="A11" s="124" t="s">
        <v>79</v>
      </c>
      <c r="B11" s="124" t="s">
        <v>80</v>
      </c>
      <c r="C11" s="125" t="s">
        <v>83</v>
      </c>
      <c r="D11" s="126" t="s">
        <v>84</v>
      </c>
      <c r="E11" s="83">
        <v>2221</v>
      </c>
      <c r="F11" s="83">
        <v>0</v>
      </c>
      <c r="G11" s="127">
        <v>0</v>
      </c>
      <c r="H11" s="127">
        <v>0</v>
      </c>
      <c r="I11" s="129">
        <v>0</v>
      </c>
      <c r="J11" s="83">
        <v>2221</v>
      </c>
      <c r="K11" s="130">
        <v>0</v>
      </c>
      <c r="L11" s="131">
        <v>2221</v>
      </c>
      <c r="M11" s="132">
        <v>0</v>
      </c>
      <c r="N11" s="133">
        <v>0</v>
      </c>
      <c r="O11" s="133">
        <v>0</v>
      </c>
      <c r="P11" s="133">
        <v>0</v>
      </c>
      <c r="Q11" s="133">
        <v>0</v>
      </c>
    </row>
    <row r="12" ht="30.75" customHeight="1" spans="1:17">
      <c r="A12" s="124" t="s">
        <v>76</v>
      </c>
      <c r="B12" s="124" t="s">
        <v>85</v>
      </c>
      <c r="C12" s="125"/>
      <c r="D12" s="126" t="s">
        <v>86</v>
      </c>
      <c r="E12" s="83">
        <f t="shared" ref="E12:Q12" si="3">E13</f>
        <v>25.92</v>
      </c>
      <c r="F12" s="83">
        <f t="shared" si="3"/>
        <v>25.92</v>
      </c>
      <c r="G12" s="127">
        <f t="shared" si="3"/>
        <v>25.92</v>
      </c>
      <c r="H12" s="127">
        <f t="shared" si="3"/>
        <v>0</v>
      </c>
      <c r="I12" s="129">
        <f t="shared" si="3"/>
        <v>0</v>
      </c>
      <c r="J12" s="83">
        <f t="shared" si="3"/>
        <v>0</v>
      </c>
      <c r="K12" s="130">
        <f t="shared" si="3"/>
        <v>0</v>
      </c>
      <c r="L12" s="131">
        <f t="shared" si="3"/>
        <v>0</v>
      </c>
      <c r="M12" s="132">
        <f t="shared" si="3"/>
        <v>0</v>
      </c>
      <c r="N12" s="133">
        <f t="shared" si="3"/>
        <v>0</v>
      </c>
      <c r="O12" s="133">
        <f t="shared" si="3"/>
        <v>0</v>
      </c>
      <c r="P12" s="133">
        <f t="shared" si="3"/>
        <v>0</v>
      </c>
      <c r="Q12" s="133">
        <f t="shared" si="3"/>
        <v>0</v>
      </c>
    </row>
    <row r="13" ht="30.75" customHeight="1" spans="1:17">
      <c r="A13" s="124" t="s">
        <v>79</v>
      </c>
      <c r="B13" s="124" t="s">
        <v>87</v>
      </c>
      <c r="C13" s="125" t="s">
        <v>83</v>
      </c>
      <c r="D13" s="126" t="s">
        <v>88</v>
      </c>
      <c r="E13" s="83">
        <v>25.92</v>
      </c>
      <c r="F13" s="83">
        <v>25.92</v>
      </c>
      <c r="G13" s="127">
        <v>25.92</v>
      </c>
      <c r="H13" s="127">
        <v>0</v>
      </c>
      <c r="I13" s="129">
        <v>0</v>
      </c>
      <c r="J13" s="83">
        <v>0</v>
      </c>
      <c r="K13" s="130">
        <v>0</v>
      </c>
      <c r="L13" s="131">
        <v>0</v>
      </c>
      <c r="M13" s="132">
        <v>0</v>
      </c>
      <c r="N13" s="133">
        <v>0</v>
      </c>
      <c r="O13" s="133">
        <v>0</v>
      </c>
      <c r="P13" s="133">
        <v>0</v>
      </c>
      <c r="Q13" s="133">
        <v>0</v>
      </c>
    </row>
    <row r="14" ht="30.75" customHeight="1" spans="1:17">
      <c r="A14" s="124" t="s">
        <v>89</v>
      </c>
      <c r="B14" s="124"/>
      <c r="C14" s="125"/>
      <c r="D14" s="126" t="s">
        <v>90</v>
      </c>
      <c r="E14" s="83">
        <f t="shared" ref="E14:Q14" si="4">E15</f>
        <v>11416.61</v>
      </c>
      <c r="F14" s="83">
        <f t="shared" si="4"/>
        <v>0</v>
      </c>
      <c r="G14" s="127">
        <f t="shared" si="4"/>
        <v>0</v>
      </c>
      <c r="H14" s="127">
        <f t="shared" si="4"/>
        <v>0</v>
      </c>
      <c r="I14" s="129">
        <f t="shared" si="4"/>
        <v>0</v>
      </c>
      <c r="J14" s="83">
        <f t="shared" si="4"/>
        <v>11416.61</v>
      </c>
      <c r="K14" s="130">
        <f t="shared" si="4"/>
        <v>0</v>
      </c>
      <c r="L14" s="131">
        <f t="shared" si="4"/>
        <v>5728.51</v>
      </c>
      <c r="M14" s="132">
        <f t="shared" si="4"/>
        <v>5688.1</v>
      </c>
      <c r="N14" s="133">
        <f t="shared" si="4"/>
        <v>0</v>
      </c>
      <c r="O14" s="133">
        <f t="shared" si="4"/>
        <v>0</v>
      </c>
      <c r="P14" s="133">
        <f t="shared" si="4"/>
        <v>0</v>
      </c>
      <c r="Q14" s="133">
        <f t="shared" si="4"/>
        <v>0</v>
      </c>
    </row>
    <row r="15" ht="30.75" customHeight="1" spans="1:17">
      <c r="A15" s="124" t="s">
        <v>91</v>
      </c>
      <c r="B15" s="124" t="s">
        <v>83</v>
      </c>
      <c r="C15" s="125"/>
      <c r="D15" s="126" t="s">
        <v>92</v>
      </c>
      <c r="E15" s="83">
        <f t="shared" ref="E15:Q15" si="5">SUM(E16:E17)</f>
        <v>11416.61</v>
      </c>
      <c r="F15" s="83">
        <f t="shared" si="5"/>
        <v>0</v>
      </c>
      <c r="G15" s="127">
        <f t="shared" si="5"/>
        <v>0</v>
      </c>
      <c r="H15" s="127">
        <f t="shared" si="5"/>
        <v>0</v>
      </c>
      <c r="I15" s="129">
        <f t="shared" si="5"/>
        <v>0</v>
      </c>
      <c r="J15" s="83">
        <f t="shared" si="5"/>
        <v>11416.61</v>
      </c>
      <c r="K15" s="130">
        <f t="shared" si="5"/>
        <v>0</v>
      </c>
      <c r="L15" s="131">
        <f t="shared" si="5"/>
        <v>5728.51</v>
      </c>
      <c r="M15" s="132">
        <f t="shared" si="5"/>
        <v>5688.1</v>
      </c>
      <c r="N15" s="133">
        <f t="shared" si="5"/>
        <v>0</v>
      </c>
      <c r="O15" s="133">
        <f t="shared" si="5"/>
        <v>0</v>
      </c>
      <c r="P15" s="133">
        <f t="shared" si="5"/>
        <v>0</v>
      </c>
      <c r="Q15" s="133">
        <f t="shared" si="5"/>
        <v>0</v>
      </c>
    </row>
    <row r="16" ht="30.75" customHeight="1" spans="1:17">
      <c r="A16" s="124" t="s">
        <v>93</v>
      </c>
      <c r="B16" s="124" t="s">
        <v>94</v>
      </c>
      <c r="C16" s="125" t="s">
        <v>83</v>
      </c>
      <c r="D16" s="126" t="s">
        <v>95</v>
      </c>
      <c r="E16" s="83">
        <v>10918.11</v>
      </c>
      <c r="F16" s="83">
        <v>0</v>
      </c>
      <c r="G16" s="127">
        <v>0</v>
      </c>
      <c r="H16" s="127">
        <v>0</v>
      </c>
      <c r="I16" s="129">
        <v>0</v>
      </c>
      <c r="J16" s="83">
        <v>10918.11</v>
      </c>
      <c r="K16" s="130">
        <v>0</v>
      </c>
      <c r="L16" s="131">
        <v>5641.01</v>
      </c>
      <c r="M16" s="132">
        <v>5277.1</v>
      </c>
      <c r="N16" s="133">
        <v>0</v>
      </c>
      <c r="O16" s="133">
        <v>0</v>
      </c>
      <c r="P16" s="133">
        <v>0</v>
      </c>
      <c r="Q16" s="133">
        <v>0</v>
      </c>
    </row>
    <row r="17" ht="30.75" customHeight="1" spans="1:17">
      <c r="A17" s="124" t="s">
        <v>93</v>
      </c>
      <c r="B17" s="124" t="s">
        <v>94</v>
      </c>
      <c r="C17" s="125" t="s">
        <v>96</v>
      </c>
      <c r="D17" s="126" t="s">
        <v>97</v>
      </c>
      <c r="E17" s="83">
        <v>498.5</v>
      </c>
      <c r="F17" s="83">
        <v>0</v>
      </c>
      <c r="G17" s="127">
        <v>0</v>
      </c>
      <c r="H17" s="127">
        <v>0</v>
      </c>
      <c r="I17" s="129">
        <v>0</v>
      </c>
      <c r="J17" s="83">
        <v>498.5</v>
      </c>
      <c r="K17" s="130">
        <v>0</v>
      </c>
      <c r="L17" s="131">
        <v>87.5</v>
      </c>
      <c r="M17" s="132">
        <v>411</v>
      </c>
      <c r="N17" s="133">
        <v>0</v>
      </c>
      <c r="O17" s="133">
        <v>0</v>
      </c>
      <c r="P17" s="133">
        <v>0</v>
      </c>
      <c r="Q17" s="133">
        <v>0</v>
      </c>
    </row>
    <row r="18" ht="30.75" customHeight="1" spans="1:17">
      <c r="A18" s="124" t="s">
        <v>98</v>
      </c>
      <c r="B18" s="124"/>
      <c r="C18" s="125"/>
      <c r="D18" s="126" t="s">
        <v>99</v>
      </c>
      <c r="E18" s="83">
        <f t="shared" ref="E18:Q19" si="6">E19</f>
        <v>50.3748</v>
      </c>
      <c r="F18" s="83">
        <f t="shared" si="6"/>
        <v>50.3748</v>
      </c>
      <c r="G18" s="127">
        <f t="shared" si="6"/>
        <v>50.3748</v>
      </c>
      <c r="H18" s="127">
        <f t="shared" si="6"/>
        <v>0</v>
      </c>
      <c r="I18" s="129">
        <f t="shared" si="6"/>
        <v>0</v>
      </c>
      <c r="J18" s="83">
        <f t="shared" si="6"/>
        <v>0</v>
      </c>
      <c r="K18" s="130">
        <f t="shared" si="6"/>
        <v>0</v>
      </c>
      <c r="L18" s="131">
        <f t="shared" si="6"/>
        <v>0</v>
      </c>
      <c r="M18" s="132">
        <f t="shared" si="6"/>
        <v>0</v>
      </c>
      <c r="N18" s="133">
        <f t="shared" si="6"/>
        <v>0</v>
      </c>
      <c r="O18" s="133">
        <f t="shared" si="6"/>
        <v>0</v>
      </c>
      <c r="P18" s="133">
        <f t="shared" si="6"/>
        <v>0</v>
      </c>
      <c r="Q18" s="133">
        <f t="shared" si="6"/>
        <v>0</v>
      </c>
    </row>
    <row r="19" ht="30.75" customHeight="1" spans="1:17">
      <c r="A19" s="124" t="s">
        <v>100</v>
      </c>
      <c r="B19" s="124" t="s">
        <v>83</v>
      </c>
      <c r="C19" s="125"/>
      <c r="D19" s="126" t="s">
        <v>101</v>
      </c>
      <c r="E19" s="83">
        <f t="shared" si="6"/>
        <v>50.3748</v>
      </c>
      <c r="F19" s="83">
        <f t="shared" si="6"/>
        <v>50.3748</v>
      </c>
      <c r="G19" s="127">
        <f t="shared" si="6"/>
        <v>50.3748</v>
      </c>
      <c r="H19" s="127">
        <f t="shared" si="6"/>
        <v>0</v>
      </c>
      <c r="I19" s="129">
        <f t="shared" si="6"/>
        <v>0</v>
      </c>
      <c r="J19" s="83">
        <f t="shared" si="6"/>
        <v>0</v>
      </c>
      <c r="K19" s="130">
        <f t="shared" si="6"/>
        <v>0</v>
      </c>
      <c r="L19" s="131">
        <f t="shared" si="6"/>
        <v>0</v>
      </c>
      <c r="M19" s="132">
        <f t="shared" si="6"/>
        <v>0</v>
      </c>
      <c r="N19" s="133">
        <f t="shared" si="6"/>
        <v>0</v>
      </c>
      <c r="O19" s="133">
        <f t="shared" si="6"/>
        <v>0</v>
      </c>
      <c r="P19" s="133">
        <f t="shared" si="6"/>
        <v>0</v>
      </c>
      <c r="Q19" s="133">
        <f t="shared" si="6"/>
        <v>0</v>
      </c>
    </row>
    <row r="20" ht="30.75" customHeight="1" spans="1:17">
      <c r="A20" s="124" t="s">
        <v>102</v>
      </c>
      <c r="B20" s="124" t="s">
        <v>94</v>
      </c>
      <c r="C20" s="125" t="s">
        <v>81</v>
      </c>
      <c r="D20" s="126" t="s">
        <v>103</v>
      </c>
      <c r="E20" s="83">
        <v>50.3748</v>
      </c>
      <c r="F20" s="83">
        <v>50.3748</v>
      </c>
      <c r="G20" s="127">
        <v>50.3748</v>
      </c>
      <c r="H20" s="127">
        <v>0</v>
      </c>
      <c r="I20" s="129">
        <v>0</v>
      </c>
      <c r="J20" s="83">
        <v>0</v>
      </c>
      <c r="K20" s="130">
        <v>0</v>
      </c>
      <c r="L20" s="131">
        <v>0</v>
      </c>
      <c r="M20" s="132">
        <v>0</v>
      </c>
      <c r="N20" s="133">
        <v>0</v>
      </c>
      <c r="O20" s="133">
        <v>0</v>
      </c>
      <c r="P20" s="133">
        <v>0</v>
      </c>
      <c r="Q20" s="133">
        <v>0</v>
      </c>
    </row>
    <row r="21" ht="30.75" customHeight="1"/>
    <row r="22" ht="30.75" customHeight="1"/>
    <row r="23"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paperSize="9" scale="75" orientation="landscape" horizontalDpi="180" verticalDpi="18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workbookViewId="0">
      <selection activeCell="A1" sqref="A1"/>
    </sheetView>
  </sheetViews>
  <sheetFormatPr defaultColWidth="9" defaultRowHeight="14.4" outlineLevelCol="5"/>
  <cols>
    <col min="1" max="1" width="21.3333333333333" customWidth="1"/>
    <col min="2" max="2" width="18.3333333333333" customWidth="1"/>
    <col min="3" max="3" width="24.1111111111111" customWidth="1"/>
    <col min="4" max="4" width="18.3333333333333" customWidth="1"/>
    <col min="5" max="5" width="25.3333333333333" customWidth="1"/>
    <col min="6" max="6" width="18.3333333333333" customWidth="1"/>
  </cols>
  <sheetData>
    <row r="1" ht="13.5" customHeight="1" spans="1:6">
      <c r="A1" s="136"/>
      <c r="B1" s="136"/>
      <c r="C1" s="136"/>
      <c r="D1" s="136"/>
      <c r="E1" s="136"/>
      <c r="F1" s="137" t="s">
        <v>104</v>
      </c>
    </row>
    <row r="2" ht="20.25" customHeight="1" spans="1:6">
      <c r="A2" s="138" t="s">
        <v>105</v>
      </c>
      <c r="B2" s="138"/>
      <c r="C2" s="138"/>
      <c r="D2" s="138"/>
      <c r="E2" s="138"/>
      <c r="F2" s="138"/>
    </row>
    <row r="3" ht="13.5" customHeight="1" spans="1:6">
      <c r="A3" s="139" t="s">
        <v>106</v>
      </c>
      <c r="B3" s="139"/>
      <c r="C3" s="139"/>
      <c r="D3" s="139"/>
      <c r="E3" s="139"/>
      <c r="F3" s="140" t="s">
        <v>37</v>
      </c>
    </row>
    <row r="4" ht="21.9" customHeight="1" spans="1:6">
      <c r="A4" s="141" t="s">
        <v>4</v>
      </c>
      <c r="B4" s="142"/>
      <c r="C4" s="142" t="s">
        <v>5</v>
      </c>
      <c r="D4" s="143"/>
      <c r="E4" s="143"/>
      <c r="F4" s="144"/>
    </row>
    <row r="5" ht="20.1" customHeight="1" spans="1:6">
      <c r="A5" s="141" t="s">
        <v>107</v>
      </c>
      <c r="B5" s="141" t="s">
        <v>108</v>
      </c>
      <c r="C5" s="141" t="s">
        <v>107</v>
      </c>
      <c r="D5" s="141" t="s">
        <v>40</v>
      </c>
      <c r="E5" s="141" t="s">
        <v>109</v>
      </c>
      <c r="F5" s="145" t="s">
        <v>110</v>
      </c>
    </row>
    <row r="6" s="61" customFormat="1" ht="20.1" customHeight="1" spans="1:6">
      <c r="A6" s="146" t="s">
        <v>111</v>
      </c>
      <c r="B6" s="147">
        <v>14350.45</v>
      </c>
      <c r="C6" s="148" t="s">
        <v>112</v>
      </c>
      <c r="D6" s="147">
        <v>14350.45</v>
      </c>
      <c r="E6" s="149">
        <v>14350.45</v>
      </c>
      <c r="F6" s="83">
        <v>0</v>
      </c>
    </row>
    <row r="7" s="61" customFormat="1" ht="20.1" customHeight="1" spans="1:6">
      <c r="A7" s="150" t="s">
        <v>113</v>
      </c>
      <c r="B7" s="147">
        <v>14350.45</v>
      </c>
      <c r="C7" s="148" t="s">
        <v>114</v>
      </c>
      <c r="D7" s="147">
        <v>2883.46</v>
      </c>
      <c r="E7" s="149">
        <v>2883.46</v>
      </c>
      <c r="F7" s="151"/>
    </row>
    <row r="8" s="61" customFormat="1" ht="20.1" customHeight="1" spans="1:6">
      <c r="A8" s="146" t="s">
        <v>115</v>
      </c>
      <c r="B8" s="147"/>
      <c r="C8" s="148" t="s">
        <v>116</v>
      </c>
      <c r="D8" s="147">
        <v>0</v>
      </c>
      <c r="E8" s="149">
        <v>0</v>
      </c>
      <c r="F8" s="152"/>
    </row>
    <row r="9" s="61" customFormat="1" ht="20.1" customHeight="1" spans="1:6">
      <c r="A9" s="146"/>
      <c r="B9" s="147"/>
      <c r="C9" s="148" t="s">
        <v>117</v>
      </c>
      <c r="D9" s="147">
        <v>0</v>
      </c>
      <c r="E9" s="149">
        <v>0</v>
      </c>
      <c r="F9" s="152"/>
    </row>
    <row r="10" s="61" customFormat="1" ht="20.1" customHeight="1" spans="1:6">
      <c r="A10" s="146"/>
      <c r="B10" s="153"/>
      <c r="C10" s="148" t="s">
        <v>118</v>
      </c>
      <c r="D10" s="147">
        <v>11416.61</v>
      </c>
      <c r="E10" s="149">
        <v>11416.61</v>
      </c>
      <c r="F10" s="83"/>
    </row>
    <row r="11" s="61" customFormat="1" ht="20.1" customHeight="1" spans="1:6">
      <c r="A11" s="146"/>
      <c r="B11" s="147"/>
      <c r="C11" s="148" t="s">
        <v>119</v>
      </c>
      <c r="D11" s="147">
        <v>0</v>
      </c>
      <c r="E11" s="149">
        <v>0</v>
      </c>
      <c r="F11" s="151"/>
    </row>
    <row r="12" s="61" customFormat="1" ht="20.1" customHeight="1" spans="1:6">
      <c r="A12" s="146"/>
      <c r="B12" s="147"/>
      <c r="C12" s="148" t="s">
        <v>120</v>
      </c>
      <c r="D12" s="147">
        <v>0</v>
      </c>
      <c r="E12" s="149">
        <v>0</v>
      </c>
      <c r="F12" s="152"/>
    </row>
    <row r="13" s="61" customFormat="1" ht="20.1" customHeight="1" spans="1:6">
      <c r="A13" s="146"/>
      <c r="B13" s="147"/>
      <c r="C13" s="148" t="s">
        <v>121</v>
      </c>
      <c r="D13" s="147">
        <v>0</v>
      </c>
      <c r="E13" s="149">
        <v>0</v>
      </c>
      <c r="F13" s="152"/>
    </row>
    <row r="14" s="61" customFormat="1" ht="20.1" customHeight="1" spans="1:6">
      <c r="A14" s="146"/>
      <c r="B14" s="147"/>
      <c r="C14" s="148" t="s">
        <v>122</v>
      </c>
      <c r="D14" s="147">
        <v>0</v>
      </c>
      <c r="E14" s="147">
        <v>0</v>
      </c>
      <c r="F14" s="152"/>
    </row>
    <row r="15" s="61" customFormat="1" ht="20.1" customHeight="1" spans="1:6">
      <c r="A15" s="154"/>
      <c r="B15" s="147"/>
      <c r="C15" s="148" t="s">
        <v>123</v>
      </c>
      <c r="D15" s="147">
        <v>0</v>
      </c>
      <c r="E15" s="147">
        <v>0</v>
      </c>
      <c r="F15" s="152"/>
    </row>
    <row r="16" s="61" customFormat="1" ht="20.1" customHeight="1" spans="1:6">
      <c r="A16" s="155"/>
      <c r="B16" s="147"/>
      <c r="C16" s="148" t="s">
        <v>124</v>
      </c>
      <c r="D16" s="147">
        <v>0</v>
      </c>
      <c r="E16" s="147">
        <v>0</v>
      </c>
      <c r="F16" s="152"/>
    </row>
    <row r="17" s="61" customFormat="1" ht="20.1" customHeight="1" spans="1:6">
      <c r="A17" s="154"/>
      <c r="B17" s="147"/>
      <c r="C17" s="148" t="s">
        <v>125</v>
      </c>
      <c r="D17" s="147">
        <v>0</v>
      </c>
      <c r="E17" s="147">
        <v>0</v>
      </c>
      <c r="F17" s="152"/>
    </row>
    <row r="18" s="61" customFormat="1" ht="20.1" customHeight="1" spans="1:6">
      <c r="A18" s="146"/>
      <c r="B18" s="156"/>
      <c r="C18" s="157" t="s">
        <v>126</v>
      </c>
      <c r="D18" s="147">
        <v>0</v>
      </c>
      <c r="E18" s="147">
        <v>0</v>
      </c>
      <c r="F18" s="152"/>
    </row>
    <row r="19" s="61" customFormat="1" ht="20.1" customHeight="1" spans="1:6">
      <c r="A19" s="158"/>
      <c r="B19" s="147"/>
      <c r="C19" s="157" t="s">
        <v>127</v>
      </c>
      <c r="D19" s="147">
        <v>0</v>
      </c>
      <c r="E19" s="147">
        <v>0</v>
      </c>
      <c r="F19" s="152"/>
    </row>
    <row r="20" s="61" customFormat="1" ht="20.1" customHeight="1" spans="1:6">
      <c r="A20" s="155"/>
      <c r="B20" s="147"/>
      <c r="C20" s="157" t="s">
        <v>128</v>
      </c>
      <c r="D20" s="147">
        <v>0</v>
      </c>
      <c r="E20" s="147">
        <v>0</v>
      </c>
      <c r="F20" s="152"/>
    </row>
    <row r="21" s="61" customFormat="1" ht="20.1" customHeight="1" spans="1:6">
      <c r="A21" s="154"/>
      <c r="B21" s="159"/>
      <c r="C21" s="160" t="s">
        <v>129</v>
      </c>
      <c r="D21" s="147">
        <v>0</v>
      </c>
      <c r="E21" s="147">
        <v>0</v>
      </c>
      <c r="F21" s="152"/>
    </row>
    <row r="22" s="61" customFormat="1" ht="20.1" customHeight="1" spans="1:6">
      <c r="A22" s="161"/>
      <c r="B22" s="147"/>
      <c r="C22" s="162" t="s">
        <v>130</v>
      </c>
      <c r="D22" s="147">
        <v>0</v>
      </c>
      <c r="E22" s="147">
        <v>0</v>
      </c>
      <c r="F22" s="152"/>
    </row>
    <row r="23" s="61" customFormat="1" ht="20.1" customHeight="1" spans="1:6">
      <c r="A23" s="154"/>
      <c r="B23" s="156"/>
      <c r="C23" s="162" t="s">
        <v>131</v>
      </c>
      <c r="D23" s="147">
        <v>0</v>
      </c>
      <c r="E23" s="147">
        <v>0</v>
      </c>
      <c r="F23" s="163"/>
    </row>
    <row r="24" s="61" customFormat="1" ht="20.1" customHeight="1" spans="1:6">
      <c r="A24" s="155"/>
      <c r="B24" s="147"/>
      <c r="C24" s="162" t="s">
        <v>132</v>
      </c>
      <c r="D24" s="147">
        <v>0</v>
      </c>
      <c r="E24" s="147">
        <v>0</v>
      </c>
      <c r="F24" s="163"/>
    </row>
    <row r="25" s="61" customFormat="1" ht="20.1" customHeight="1" spans="1:6">
      <c r="A25" s="164"/>
      <c r="B25" s="159"/>
      <c r="C25" s="165" t="s">
        <v>133</v>
      </c>
      <c r="D25" s="147">
        <v>50.37</v>
      </c>
      <c r="E25" s="147">
        <v>50.37</v>
      </c>
      <c r="F25" s="163"/>
    </row>
    <row r="26" s="61" customFormat="1" ht="20.1" customHeight="1" spans="1:6">
      <c r="A26" s="164"/>
      <c r="B26" s="159"/>
      <c r="C26" s="165" t="s">
        <v>134</v>
      </c>
      <c r="D26" s="147">
        <v>0</v>
      </c>
      <c r="E26" s="147">
        <v>0</v>
      </c>
      <c r="F26" s="163"/>
    </row>
    <row r="27" s="61" customFormat="1" ht="20.1" customHeight="1" spans="1:6">
      <c r="A27" s="164"/>
      <c r="B27" s="159"/>
      <c r="C27" s="165" t="s">
        <v>135</v>
      </c>
      <c r="D27" s="147">
        <v>0</v>
      </c>
      <c r="E27" s="147">
        <v>0</v>
      </c>
      <c r="F27" s="163"/>
    </row>
    <row r="28" s="61" customFormat="1" ht="20.1" customHeight="1" spans="1:6">
      <c r="A28" s="164"/>
      <c r="B28" s="159"/>
      <c r="C28" s="165" t="s">
        <v>136</v>
      </c>
      <c r="D28" s="147">
        <v>0</v>
      </c>
      <c r="E28" s="166">
        <v>0</v>
      </c>
      <c r="F28" s="167"/>
    </row>
    <row r="29" s="61" customFormat="1" ht="20.1" customHeight="1" spans="1:6">
      <c r="A29" s="164"/>
      <c r="B29" s="159"/>
      <c r="C29" s="165" t="s">
        <v>137</v>
      </c>
      <c r="D29" s="147">
        <v>0</v>
      </c>
      <c r="E29" s="166">
        <v>0</v>
      </c>
      <c r="F29" s="167"/>
    </row>
    <row r="30" ht="20.1" customHeight="1" spans="1:6">
      <c r="A30" s="168"/>
      <c r="B30" s="159"/>
      <c r="C30" s="169"/>
      <c r="D30" s="147"/>
      <c r="E30" s="166"/>
      <c r="F30" s="167"/>
    </row>
    <row r="31" s="61" customFormat="1" ht="20.1" customHeight="1" spans="1:6">
      <c r="A31" s="170" t="s">
        <v>138</v>
      </c>
      <c r="B31" s="147">
        <v>14350.45</v>
      </c>
      <c r="C31" s="171" t="s">
        <v>139</v>
      </c>
      <c r="D31" s="147">
        <v>14350.45</v>
      </c>
      <c r="E31" s="166">
        <v>14350.45</v>
      </c>
      <c r="F31" s="167"/>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paperSize="9" scale="80" orientation="landscape" horizontalDpi="180" verticalDpi="18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
  <sheetViews>
    <sheetView showGridLines="0" showZeros="0" workbookViewId="0">
      <selection activeCell="A1" sqref="A1"/>
    </sheetView>
  </sheetViews>
  <sheetFormatPr defaultColWidth="9" defaultRowHeight="14.4"/>
  <cols>
    <col min="1" max="1" width="6.77777777777778" customWidth="1"/>
    <col min="2" max="2" width="6.66666666666667" customWidth="1"/>
    <col min="3" max="3" width="6.22222222222222" customWidth="1"/>
    <col min="4" max="4" width="24.2222222222222" customWidth="1"/>
    <col min="5" max="7" width="9.66666666666667" customWidth="1"/>
    <col min="10" max="10" width="10.6666666666667" customWidth="1"/>
    <col min="11" max="11" width="11.7777777777778" customWidth="1"/>
    <col min="12" max="12" width="10.4444444444444" customWidth="1"/>
  </cols>
  <sheetData>
    <row r="1" ht="13.5" customHeight="1" spans="1:17">
      <c r="A1" s="111"/>
      <c r="B1" s="111"/>
      <c r="C1" s="111"/>
      <c r="D1" s="111"/>
      <c r="E1" s="111"/>
      <c r="F1" s="111"/>
      <c r="G1" s="111"/>
      <c r="H1" s="111"/>
      <c r="I1" s="111"/>
      <c r="J1" s="111"/>
      <c r="K1" s="111"/>
      <c r="L1" s="111"/>
      <c r="M1" s="111"/>
      <c r="N1" s="111"/>
      <c r="O1" s="111"/>
      <c r="P1" s="111"/>
      <c r="Q1" s="134" t="s">
        <v>140</v>
      </c>
    </row>
    <row r="2" ht="20.25" customHeight="1" spans="1:17">
      <c r="A2" s="112" t="s">
        <v>141</v>
      </c>
      <c r="B2" s="112"/>
      <c r="C2" s="112"/>
      <c r="D2" s="112"/>
      <c r="E2" s="112"/>
      <c r="F2" s="112"/>
      <c r="G2" s="112"/>
      <c r="H2" s="112"/>
      <c r="I2" s="112"/>
      <c r="J2" s="112"/>
      <c r="K2" s="112"/>
      <c r="L2" s="112"/>
      <c r="M2" s="112"/>
      <c r="N2" s="112"/>
      <c r="O2" s="112"/>
      <c r="P2" s="112"/>
      <c r="Q2" s="112"/>
    </row>
    <row r="3" ht="23.1" customHeight="1" spans="1:17">
      <c r="A3" s="113" t="s">
        <v>36</v>
      </c>
      <c r="B3" s="114"/>
      <c r="C3" s="114"/>
      <c r="D3" s="114"/>
      <c r="E3" s="114"/>
      <c r="F3" s="114"/>
      <c r="G3" s="114"/>
      <c r="H3" s="114"/>
      <c r="I3" s="114"/>
      <c r="J3" s="111"/>
      <c r="K3" s="111"/>
      <c r="L3" s="111"/>
      <c r="M3" s="111"/>
      <c r="N3" s="111"/>
      <c r="O3" s="111"/>
      <c r="P3" s="111"/>
      <c r="Q3" s="135" t="s">
        <v>37</v>
      </c>
    </row>
    <row r="4" ht="39.9" customHeight="1" spans="1:17">
      <c r="A4" s="115" t="s">
        <v>55</v>
      </c>
      <c r="B4" s="116"/>
      <c r="C4" s="117"/>
      <c r="D4" s="118" t="s">
        <v>56</v>
      </c>
      <c r="E4" s="118" t="s">
        <v>57</v>
      </c>
      <c r="F4" s="119" t="s">
        <v>58</v>
      </c>
      <c r="G4" s="118" t="s">
        <v>59</v>
      </c>
      <c r="H4" s="118" t="s">
        <v>60</v>
      </c>
      <c r="I4" s="118" t="s">
        <v>61</v>
      </c>
      <c r="J4" s="119" t="s">
        <v>62</v>
      </c>
      <c r="K4" s="128" t="s">
        <v>63</v>
      </c>
      <c r="L4" s="128" t="s">
        <v>64</v>
      </c>
      <c r="M4" s="118" t="s">
        <v>65</v>
      </c>
      <c r="N4" s="118" t="s">
        <v>66</v>
      </c>
      <c r="O4" s="118" t="s">
        <v>67</v>
      </c>
      <c r="P4" s="118" t="s">
        <v>68</v>
      </c>
      <c r="Q4" s="119" t="s">
        <v>69</v>
      </c>
    </row>
    <row r="5" ht="26.1" customHeight="1" spans="1:17">
      <c r="A5" s="119" t="s">
        <v>70</v>
      </c>
      <c r="B5" s="119" t="s">
        <v>71</v>
      </c>
      <c r="C5" s="120" t="s">
        <v>72</v>
      </c>
      <c r="D5" s="121"/>
      <c r="E5" s="121"/>
      <c r="F5" s="119" t="s">
        <v>73</v>
      </c>
      <c r="G5" s="121"/>
      <c r="H5" s="121"/>
      <c r="I5" s="121"/>
      <c r="J5" s="119" t="s">
        <v>73</v>
      </c>
      <c r="K5" s="121"/>
      <c r="L5" s="121"/>
      <c r="M5" s="121"/>
      <c r="N5" s="121"/>
      <c r="O5" s="121"/>
      <c r="P5" s="121"/>
      <c r="Q5" s="119"/>
    </row>
    <row r="6" ht="18" customHeight="1" spans="1:17">
      <c r="A6" s="122" t="s">
        <v>50</v>
      </c>
      <c r="B6" s="122" t="s">
        <v>50</v>
      </c>
      <c r="C6" s="123" t="s">
        <v>50</v>
      </c>
      <c r="D6" s="122" t="s">
        <v>50</v>
      </c>
      <c r="E6" s="122">
        <v>1</v>
      </c>
      <c r="F6" s="122">
        <v>2</v>
      </c>
      <c r="G6" s="122">
        <v>3</v>
      </c>
      <c r="H6" s="122">
        <v>4</v>
      </c>
      <c r="I6" s="122">
        <v>5</v>
      </c>
      <c r="J6" s="122">
        <v>10</v>
      </c>
      <c r="K6" s="122">
        <v>11</v>
      </c>
      <c r="L6" s="122">
        <v>12</v>
      </c>
      <c r="M6" s="122">
        <v>13</v>
      </c>
      <c r="N6" s="122">
        <v>14</v>
      </c>
      <c r="O6" s="122">
        <v>15</v>
      </c>
      <c r="P6" s="122">
        <v>16</v>
      </c>
      <c r="Q6" s="122">
        <v>17</v>
      </c>
    </row>
    <row r="7" s="61" customFormat="1" ht="25.5" customHeight="1" spans="1:17">
      <c r="A7" s="124"/>
      <c r="B7" s="124"/>
      <c r="C7" s="125"/>
      <c r="D7" s="126" t="s">
        <v>40</v>
      </c>
      <c r="E7" s="83">
        <f t="shared" ref="E7:Q7" si="0">E8+E14+E18</f>
        <v>14350.44</v>
      </c>
      <c r="F7" s="83">
        <f t="shared" si="0"/>
        <v>712.83</v>
      </c>
      <c r="G7" s="127">
        <f t="shared" si="0"/>
        <v>642.67</v>
      </c>
      <c r="H7" s="127">
        <f t="shared" si="0"/>
        <v>70.16</v>
      </c>
      <c r="I7" s="129">
        <f t="shared" si="0"/>
        <v>0</v>
      </c>
      <c r="J7" s="83">
        <f t="shared" si="0"/>
        <v>13637.61</v>
      </c>
      <c r="K7" s="130">
        <f t="shared" si="0"/>
        <v>0</v>
      </c>
      <c r="L7" s="131">
        <f t="shared" si="0"/>
        <v>7949.51</v>
      </c>
      <c r="M7" s="132">
        <f t="shared" si="0"/>
        <v>5688.1</v>
      </c>
      <c r="N7" s="133">
        <f t="shared" si="0"/>
        <v>0</v>
      </c>
      <c r="O7" s="133">
        <f t="shared" si="0"/>
        <v>0</v>
      </c>
      <c r="P7" s="133">
        <f t="shared" si="0"/>
        <v>0</v>
      </c>
      <c r="Q7" s="133">
        <f t="shared" si="0"/>
        <v>0</v>
      </c>
    </row>
    <row r="8" ht="25.5" customHeight="1" spans="1:17">
      <c r="A8" s="124" t="s">
        <v>74</v>
      </c>
      <c r="B8" s="124"/>
      <c r="C8" s="125"/>
      <c r="D8" s="126" t="s">
        <v>75</v>
      </c>
      <c r="E8" s="83">
        <f t="shared" ref="E8:Q8" si="1">E9+E12</f>
        <v>2883.46</v>
      </c>
      <c r="F8" s="83">
        <f t="shared" si="1"/>
        <v>662.46</v>
      </c>
      <c r="G8" s="127">
        <f t="shared" si="1"/>
        <v>592.3</v>
      </c>
      <c r="H8" s="127">
        <f t="shared" si="1"/>
        <v>70.16</v>
      </c>
      <c r="I8" s="129">
        <f t="shared" si="1"/>
        <v>0</v>
      </c>
      <c r="J8" s="83">
        <f t="shared" si="1"/>
        <v>2221</v>
      </c>
      <c r="K8" s="130">
        <f t="shared" si="1"/>
        <v>0</v>
      </c>
      <c r="L8" s="131">
        <f t="shared" si="1"/>
        <v>2221</v>
      </c>
      <c r="M8" s="132">
        <f t="shared" si="1"/>
        <v>0</v>
      </c>
      <c r="N8" s="133">
        <f t="shared" si="1"/>
        <v>0</v>
      </c>
      <c r="O8" s="133">
        <f t="shared" si="1"/>
        <v>0</v>
      </c>
      <c r="P8" s="133">
        <f t="shared" si="1"/>
        <v>0</v>
      </c>
      <c r="Q8" s="133">
        <f t="shared" si="1"/>
        <v>0</v>
      </c>
    </row>
    <row r="9" ht="25.5" customHeight="1" spans="1:17">
      <c r="A9" s="124" t="s">
        <v>76</v>
      </c>
      <c r="B9" s="124" t="s">
        <v>77</v>
      </c>
      <c r="C9" s="125"/>
      <c r="D9" s="126" t="s">
        <v>78</v>
      </c>
      <c r="E9" s="83">
        <f t="shared" ref="E9:Q9" si="2">SUM(E10:E11)</f>
        <v>2857.54</v>
      </c>
      <c r="F9" s="83">
        <f t="shared" si="2"/>
        <v>636.54</v>
      </c>
      <c r="G9" s="127">
        <f t="shared" si="2"/>
        <v>566.38</v>
      </c>
      <c r="H9" s="127">
        <f t="shared" si="2"/>
        <v>70.16</v>
      </c>
      <c r="I9" s="129">
        <f t="shared" si="2"/>
        <v>0</v>
      </c>
      <c r="J9" s="83">
        <f t="shared" si="2"/>
        <v>2221</v>
      </c>
      <c r="K9" s="130">
        <f t="shared" si="2"/>
        <v>0</v>
      </c>
      <c r="L9" s="131">
        <f t="shared" si="2"/>
        <v>2221</v>
      </c>
      <c r="M9" s="132">
        <f t="shared" si="2"/>
        <v>0</v>
      </c>
      <c r="N9" s="133">
        <f t="shared" si="2"/>
        <v>0</v>
      </c>
      <c r="O9" s="133">
        <f t="shared" si="2"/>
        <v>0</v>
      </c>
      <c r="P9" s="133">
        <f t="shared" si="2"/>
        <v>0</v>
      </c>
      <c r="Q9" s="133">
        <f t="shared" si="2"/>
        <v>0</v>
      </c>
    </row>
    <row r="10" ht="25.5" customHeight="1" spans="1:17">
      <c r="A10" s="124" t="s">
        <v>79</v>
      </c>
      <c r="B10" s="124" t="s">
        <v>80</v>
      </c>
      <c r="C10" s="125" t="s">
        <v>81</v>
      </c>
      <c r="D10" s="126" t="s">
        <v>82</v>
      </c>
      <c r="E10" s="83">
        <v>636.54</v>
      </c>
      <c r="F10" s="83">
        <v>636.54</v>
      </c>
      <c r="G10" s="127">
        <v>566.38</v>
      </c>
      <c r="H10" s="127">
        <v>70.16</v>
      </c>
      <c r="I10" s="129">
        <v>0</v>
      </c>
      <c r="J10" s="83">
        <v>0</v>
      </c>
      <c r="K10" s="130">
        <v>0</v>
      </c>
      <c r="L10" s="131">
        <v>0</v>
      </c>
      <c r="M10" s="132">
        <v>0</v>
      </c>
      <c r="N10" s="133">
        <v>0</v>
      </c>
      <c r="O10" s="133">
        <v>0</v>
      </c>
      <c r="P10" s="133">
        <v>0</v>
      </c>
      <c r="Q10" s="133">
        <v>0</v>
      </c>
    </row>
    <row r="11" ht="25.5" customHeight="1" spans="1:17">
      <c r="A11" s="124" t="s">
        <v>79</v>
      </c>
      <c r="B11" s="124" t="s">
        <v>80</v>
      </c>
      <c r="C11" s="125" t="s">
        <v>83</v>
      </c>
      <c r="D11" s="126" t="s">
        <v>84</v>
      </c>
      <c r="E11" s="83">
        <v>2221</v>
      </c>
      <c r="F11" s="83">
        <v>0</v>
      </c>
      <c r="G11" s="127">
        <v>0</v>
      </c>
      <c r="H11" s="127">
        <v>0</v>
      </c>
      <c r="I11" s="129">
        <v>0</v>
      </c>
      <c r="J11" s="83">
        <v>2221</v>
      </c>
      <c r="K11" s="130">
        <v>0</v>
      </c>
      <c r="L11" s="131">
        <v>2221</v>
      </c>
      <c r="M11" s="132">
        <v>0</v>
      </c>
      <c r="N11" s="133">
        <v>0</v>
      </c>
      <c r="O11" s="133">
        <v>0</v>
      </c>
      <c r="P11" s="133">
        <v>0</v>
      </c>
      <c r="Q11" s="133">
        <v>0</v>
      </c>
    </row>
    <row r="12" ht="25.5" customHeight="1" spans="1:17">
      <c r="A12" s="124" t="s">
        <v>76</v>
      </c>
      <c r="B12" s="124" t="s">
        <v>85</v>
      </c>
      <c r="C12" s="125"/>
      <c r="D12" s="126" t="s">
        <v>86</v>
      </c>
      <c r="E12" s="83">
        <f t="shared" ref="E12:Q12" si="3">E13</f>
        <v>25.92</v>
      </c>
      <c r="F12" s="83">
        <f t="shared" si="3"/>
        <v>25.92</v>
      </c>
      <c r="G12" s="127">
        <f t="shared" si="3"/>
        <v>25.92</v>
      </c>
      <c r="H12" s="127">
        <f t="shared" si="3"/>
        <v>0</v>
      </c>
      <c r="I12" s="129">
        <f t="shared" si="3"/>
        <v>0</v>
      </c>
      <c r="J12" s="83">
        <f t="shared" si="3"/>
        <v>0</v>
      </c>
      <c r="K12" s="130">
        <f t="shared" si="3"/>
        <v>0</v>
      </c>
      <c r="L12" s="131">
        <f t="shared" si="3"/>
        <v>0</v>
      </c>
      <c r="M12" s="132">
        <f t="shared" si="3"/>
        <v>0</v>
      </c>
      <c r="N12" s="133">
        <f t="shared" si="3"/>
        <v>0</v>
      </c>
      <c r="O12" s="133">
        <f t="shared" si="3"/>
        <v>0</v>
      </c>
      <c r="P12" s="133">
        <f t="shared" si="3"/>
        <v>0</v>
      </c>
      <c r="Q12" s="133">
        <f t="shared" si="3"/>
        <v>0</v>
      </c>
    </row>
    <row r="13" ht="25.5" customHeight="1" spans="1:17">
      <c r="A13" s="124" t="s">
        <v>79</v>
      </c>
      <c r="B13" s="124" t="s">
        <v>87</v>
      </c>
      <c r="C13" s="125" t="s">
        <v>83</v>
      </c>
      <c r="D13" s="126" t="s">
        <v>88</v>
      </c>
      <c r="E13" s="83">
        <v>25.92</v>
      </c>
      <c r="F13" s="83">
        <v>25.92</v>
      </c>
      <c r="G13" s="127">
        <v>25.92</v>
      </c>
      <c r="H13" s="127">
        <v>0</v>
      </c>
      <c r="I13" s="129">
        <v>0</v>
      </c>
      <c r="J13" s="83">
        <v>0</v>
      </c>
      <c r="K13" s="130">
        <v>0</v>
      </c>
      <c r="L13" s="131">
        <v>0</v>
      </c>
      <c r="M13" s="132">
        <v>0</v>
      </c>
      <c r="N13" s="133">
        <v>0</v>
      </c>
      <c r="O13" s="133">
        <v>0</v>
      </c>
      <c r="P13" s="133">
        <v>0</v>
      </c>
      <c r="Q13" s="133">
        <v>0</v>
      </c>
    </row>
    <row r="14" ht="25.5" customHeight="1" spans="1:17">
      <c r="A14" s="124" t="s">
        <v>89</v>
      </c>
      <c r="B14" s="124"/>
      <c r="C14" s="125"/>
      <c r="D14" s="126" t="s">
        <v>90</v>
      </c>
      <c r="E14" s="83">
        <f t="shared" ref="E14:Q14" si="4">E15</f>
        <v>11416.61</v>
      </c>
      <c r="F14" s="83">
        <f t="shared" si="4"/>
        <v>0</v>
      </c>
      <c r="G14" s="127">
        <f t="shared" si="4"/>
        <v>0</v>
      </c>
      <c r="H14" s="127">
        <f t="shared" si="4"/>
        <v>0</v>
      </c>
      <c r="I14" s="129">
        <f t="shared" si="4"/>
        <v>0</v>
      </c>
      <c r="J14" s="83">
        <f t="shared" si="4"/>
        <v>11416.61</v>
      </c>
      <c r="K14" s="130">
        <f t="shared" si="4"/>
        <v>0</v>
      </c>
      <c r="L14" s="131">
        <f t="shared" si="4"/>
        <v>5728.51</v>
      </c>
      <c r="M14" s="132">
        <f t="shared" si="4"/>
        <v>5688.1</v>
      </c>
      <c r="N14" s="133">
        <f t="shared" si="4"/>
        <v>0</v>
      </c>
      <c r="O14" s="133">
        <f t="shared" si="4"/>
        <v>0</v>
      </c>
      <c r="P14" s="133">
        <f t="shared" si="4"/>
        <v>0</v>
      </c>
      <c r="Q14" s="133">
        <f t="shared" si="4"/>
        <v>0</v>
      </c>
    </row>
    <row r="15" ht="25.5" customHeight="1" spans="1:17">
      <c r="A15" s="124" t="s">
        <v>91</v>
      </c>
      <c r="B15" s="124" t="s">
        <v>83</v>
      </c>
      <c r="C15" s="125"/>
      <c r="D15" s="126" t="s">
        <v>92</v>
      </c>
      <c r="E15" s="83">
        <f t="shared" ref="E15:Q15" si="5">SUM(E16:E17)</f>
        <v>11416.61</v>
      </c>
      <c r="F15" s="83">
        <f t="shared" si="5"/>
        <v>0</v>
      </c>
      <c r="G15" s="127">
        <f t="shared" si="5"/>
        <v>0</v>
      </c>
      <c r="H15" s="127">
        <f t="shared" si="5"/>
        <v>0</v>
      </c>
      <c r="I15" s="129">
        <f t="shared" si="5"/>
        <v>0</v>
      </c>
      <c r="J15" s="83">
        <f t="shared" si="5"/>
        <v>11416.61</v>
      </c>
      <c r="K15" s="130">
        <f t="shared" si="5"/>
        <v>0</v>
      </c>
      <c r="L15" s="131">
        <f t="shared" si="5"/>
        <v>5728.51</v>
      </c>
      <c r="M15" s="132">
        <f t="shared" si="5"/>
        <v>5688.1</v>
      </c>
      <c r="N15" s="133">
        <f t="shared" si="5"/>
        <v>0</v>
      </c>
      <c r="O15" s="133">
        <f t="shared" si="5"/>
        <v>0</v>
      </c>
      <c r="P15" s="133">
        <f t="shared" si="5"/>
        <v>0</v>
      </c>
      <c r="Q15" s="133">
        <f t="shared" si="5"/>
        <v>0</v>
      </c>
    </row>
    <row r="16" ht="25.5" customHeight="1" spans="1:17">
      <c r="A16" s="124" t="s">
        <v>93</v>
      </c>
      <c r="B16" s="124" t="s">
        <v>94</v>
      </c>
      <c r="C16" s="125" t="s">
        <v>83</v>
      </c>
      <c r="D16" s="126" t="s">
        <v>95</v>
      </c>
      <c r="E16" s="83">
        <v>10918.11</v>
      </c>
      <c r="F16" s="83">
        <v>0</v>
      </c>
      <c r="G16" s="127">
        <v>0</v>
      </c>
      <c r="H16" s="127">
        <v>0</v>
      </c>
      <c r="I16" s="129">
        <v>0</v>
      </c>
      <c r="J16" s="83">
        <v>10918.11</v>
      </c>
      <c r="K16" s="130">
        <v>0</v>
      </c>
      <c r="L16" s="131">
        <v>5641.01</v>
      </c>
      <c r="M16" s="132">
        <v>5277.1</v>
      </c>
      <c r="N16" s="133">
        <v>0</v>
      </c>
      <c r="O16" s="133">
        <v>0</v>
      </c>
      <c r="P16" s="133">
        <v>0</v>
      </c>
      <c r="Q16" s="133">
        <v>0</v>
      </c>
    </row>
    <row r="17" ht="25.5" customHeight="1" spans="1:17">
      <c r="A17" s="124" t="s">
        <v>93</v>
      </c>
      <c r="B17" s="124" t="s">
        <v>94</v>
      </c>
      <c r="C17" s="125" t="s">
        <v>96</v>
      </c>
      <c r="D17" s="126" t="s">
        <v>97</v>
      </c>
      <c r="E17" s="83">
        <v>498.5</v>
      </c>
      <c r="F17" s="83">
        <v>0</v>
      </c>
      <c r="G17" s="127">
        <v>0</v>
      </c>
      <c r="H17" s="127">
        <v>0</v>
      </c>
      <c r="I17" s="129">
        <v>0</v>
      </c>
      <c r="J17" s="83">
        <v>498.5</v>
      </c>
      <c r="K17" s="130">
        <v>0</v>
      </c>
      <c r="L17" s="131">
        <v>87.5</v>
      </c>
      <c r="M17" s="132">
        <v>411</v>
      </c>
      <c r="N17" s="133">
        <v>0</v>
      </c>
      <c r="O17" s="133">
        <v>0</v>
      </c>
      <c r="P17" s="133">
        <v>0</v>
      </c>
      <c r="Q17" s="133">
        <v>0</v>
      </c>
    </row>
    <row r="18" ht="25.5" customHeight="1" spans="1:17">
      <c r="A18" s="124" t="s">
        <v>98</v>
      </c>
      <c r="B18" s="124"/>
      <c r="C18" s="125"/>
      <c r="D18" s="126" t="s">
        <v>99</v>
      </c>
      <c r="E18" s="83">
        <f t="shared" ref="E18:Q19" si="6">E19</f>
        <v>50.37</v>
      </c>
      <c r="F18" s="83">
        <f t="shared" si="6"/>
        <v>50.37</v>
      </c>
      <c r="G18" s="127">
        <f t="shared" si="6"/>
        <v>50.37</v>
      </c>
      <c r="H18" s="127">
        <f t="shared" si="6"/>
        <v>0</v>
      </c>
      <c r="I18" s="129">
        <f t="shared" si="6"/>
        <v>0</v>
      </c>
      <c r="J18" s="83">
        <f t="shared" si="6"/>
        <v>0</v>
      </c>
      <c r="K18" s="130">
        <f t="shared" si="6"/>
        <v>0</v>
      </c>
      <c r="L18" s="131">
        <f t="shared" si="6"/>
        <v>0</v>
      </c>
      <c r="M18" s="132">
        <f t="shared" si="6"/>
        <v>0</v>
      </c>
      <c r="N18" s="133">
        <f t="shared" si="6"/>
        <v>0</v>
      </c>
      <c r="O18" s="133">
        <f t="shared" si="6"/>
        <v>0</v>
      </c>
      <c r="P18" s="133">
        <f t="shared" si="6"/>
        <v>0</v>
      </c>
      <c r="Q18" s="133">
        <f t="shared" si="6"/>
        <v>0</v>
      </c>
    </row>
    <row r="19" ht="25.5" customHeight="1" spans="1:17">
      <c r="A19" s="124" t="s">
        <v>100</v>
      </c>
      <c r="B19" s="124" t="s">
        <v>83</v>
      </c>
      <c r="C19" s="125"/>
      <c r="D19" s="126" t="s">
        <v>101</v>
      </c>
      <c r="E19" s="83">
        <f t="shared" si="6"/>
        <v>50.37</v>
      </c>
      <c r="F19" s="83">
        <f t="shared" si="6"/>
        <v>50.37</v>
      </c>
      <c r="G19" s="127">
        <f t="shared" si="6"/>
        <v>50.37</v>
      </c>
      <c r="H19" s="127">
        <f t="shared" si="6"/>
        <v>0</v>
      </c>
      <c r="I19" s="129">
        <f t="shared" si="6"/>
        <v>0</v>
      </c>
      <c r="J19" s="83">
        <f t="shared" si="6"/>
        <v>0</v>
      </c>
      <c r="K19" s="130">
        <f t="shared" si="6"/>
        <v>0</v>
      </c>
      <c r="L19" s="131">
        <f t="shared" si="6"/>
        <v>0</v>
      </c>
      <c r="M19" s="132">
        <f t="shared" si="6"/>
        <v>0</v>
      </c>
      <c r="N19" s="133">
        <f t="shared" si="6"/>
        <v>0</v>
      </c>
      <c r="O19" s="133">
        <f t="shared" si="6"/>
        <v>0</v>
      </c>
      <c r="P19" s="133">
        <f t="shared" si="6"/>
        <v>0</v>
      </c>
      <c r="Q19" s="133">
        <f t="shared" si="6"/>
        <v>0</v>
      </c>
    </row>
    <row r="20" ht="25.5" customHeight="1" spans="1:17">
      <c r="A20" s="124" t="s">
        <v>102</v>
      </c>
      <c r="B20" s="124" t="s">
        <v>94</v>
      </c>
      <c r="C20" s="125" t="s">
        <v>81</v>
      </c>
      <c r="D20" s="126" t="s">
        <v>103</v>
      </c>
      <c r="E20" s="83">
        <v>50.37</v>
      </c>
      <c r="F20" s="83">
        <v>50.37</v>
      </c>
      <c r="G20" s="127">
        <v>50.37</v>
      </c>
      <c r="H20" s="127">
        <v>0</v>
      </c>
      <c r="I20" s="129">
        <v>0</v>
      </c>
      <c r="J20" s="83">
        <v>0</v>
      </c>
      <c r="K20" s="130">
        <v>0</v>
      </c>
      <c r="L20" s="131">
        <v>0</v>
      </c>
      <c r="M20" s="132">
        <v>0</v>
      </c>
      <c r="N20" s="133">
        <v>0</v>
      </c>
      <c r="O20" s="133">
        <v>0</v>
      </c>
      <c r="P20" s="133">
        <v>0</v>
      </c>
      <c r="Q20" s="133">
        <v>0</v>
      </c>
    </row>
    <row r="21" ht="25.5" customHeight="1"/>
    <row r="22" ht="25.5" customHeight="1"/>
    <row r="23"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paperSize="9" scale="75" orientation="landscape" horizontalDpi="180" verticalDpi="18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7"/>
  <sheetViews>
    <sheetView showGridLines="0" showZeros="0" workbookViewId="0">
      <selection activeCell="A1" sqref="A1"/>
    </sheetView>
  </sheetViews>
  <sheetFormatPr defaultColWidth="9" defaultRowHeight="14.4" outlineLevelCol="2"/>
  <cols>
    <col min="1" max="1" width="12.6666666666667" customWidth="1"/>
    <col min="2" max="2" width="34.2222222222222" customWidth="1"/>
    <col min="3" max="3" width="28.8888888888889" customWidth="1"/>
  </cols>
  <sheetData>
    <row r="1" ht="13.5" customHeight="1" spans="1:3">
      <c r="A1" s="84"/>
      <c r="B1" s="84"/>
      <c r="C1" s="100" t="s">
        <v>142</v>
      </c>
    </row>
    <row r="2" ht="21" customHeight="1" spans="1:3">
      <c r="A2" s="101" t="s">
        <v>143</v>
      </c>
      <c r="B2" s="101"/>
      <c r="C2" s="101"/>
    </row>
    <row r="3" ht="18.75" customHeight="1" spans="1:3">
      <c r="A3" s="84"/>
      <c r="B3" s="101"/>
      <c r="C3" s="101"/>
    </row>
    <row r="4" ht="13.5" customHeight="1" spans="1:3">
      <c r="A4" s="102" t="s">
        <v>36</v>
      </c>
      <c r="B4" s="103"/>
      <c r="C4" s="104" t="s">
        <v>37</v>
      </c>
    </row>
    <row r="5" ht="26.25" customHeight="1" spans="1:3">
      <c r="A5" s="105" t="s">
        <v>144</v>
      </c>
      <c r="B5" s="106" t="s">
        <v>145</v>
      </c>
      <c r="C5" s="107" t="s">
        <v>146</v>
      </c>
    </row>
    <row r="6" s="61" customFormat="1" ht="26.25" customHeight="1" spans="1:3">
      <c r="A6" s="108"/>
      <c r="B6" s="109" t="s">
        <v>40</v>
      </c>
      <c r="C6" s="110">
        <v>712.84</v>
      </c>
    </row>
    <row r="7" s="61" customFormat="1" ht="26.25" customHeight="1" spans="1:3">
      <c r="A7" s="108">
        <v>301</v>
      </c>
      <c r="B7" s="109" t="s">
        <v>59</v>
      </c>
      <c r="C7" s="110">
        <v>642.68</v>
      </c>
    </row>
    <row r="8" s="61" customFormat="1" ht="26.25" customHeight="1" spans="1:3">
      <c r="A8" s="108">
        <v>30101</v>
      </c>
      <c r="B8" s="109" t="s">
        <v>147</v>
      </c>
      <c r="C8" s="110">
        <v>103</v>
      </c>
    </row>
    <row r="9" s="61" customFormat="1" ht="26.25" customHeight="1" spans="1:3">
      <c r="A9" s="108">
        <v>30102</v>
      </c>
      <c r="B9" s="109" t="s">
        <v>148</v>
      </c>
      <c r="C9" s="110">
        <v>75.47</v>
      </c>
    </row>
    <row r="10" s="61" customFormat="1" ht="26.25" customHeight="1" spans="1:3">
      <c r="A10" s="108">
        <v>30103</v>
      </c>
      <c r="B10" s="109" t="s">
        <v>149</v>
      </c>
      <c r="C10" s="110">
        <v>309</v>
      </c>
    </row>
    <row r="11" s="61" customFormat="1" ht="26.25" customHeight="1" spans="1:3">
      <c r="A11" s="108">
        <v>30104</v>
      </c>
      <c r="B11" s="109" t="s">
        <v>150</v>
      </c>
      <c r="C11" s="110">
        <v>78.06</v>
      </c>
    </row>
    <row r="12" s="61" customFormat="1" ht="26.25" customHeight="1" spans="1:3">
      <c r="A12" s="108">
        <v>30105</v>
      </c>
      <c r="B12" s="109" t="s">
        <v>151</v>
      </c>
      <c r="C12" s="110">
        <v>0</v>
      </c>
    </row>
    <row r="13" s="61" customFormat="1" ht="26.25" customHeight="1" spans="1:3">
      <c r="A13" s="108">
        <v>30106</v>
      </c>
      <c r="B13" s="109" t="s">
        <v>152</v>
      </c>
      <c r="C13" s="110">
        <v>0</v>
      </c>
    </row>
    <row r="14" s="61" customFormat="1" ht="26.25" customHeight="1" spans="1:3">
      <c r="A14" s="108">
        <v>30107</v>
      </c>
      <c r="B14" s="109" t="s">
        <v>153</v>
      </c>
      <c r="C14" s="110">
        <v>0</v>
      </c>
    </row>
    <row r="15" s="61" customFormat="1" ht="26.25" customHeight="1" spans="1:3">
      <c r="A15" s="108">
        <v>30108</v>
      </c>
      <c r="B15" s="109" t="s">
        <v>154</v>
      </c>
      <c r="C15" s="110">
        <v>0</v>
      </c>
    </row>
    <row r="16" s="61" customFormat="1" ht="26.25" customHeight="1" spans="1:3">
      <c r="A16" s="108">
        <v>30109</v>
      </c>
      <c r="B16" s="109" t="s">
        <v>155</v>
      </c>
      <c r="C16" s="110">
        <v>0</v>
      </c>
    </row>
    <row r="17" s="61" customFormat="1" ht="26.25" customHeight="1" spans="1:3">
      <c r="A17" s="108">
        <v>30110</v>
      </c>
      <c r="B17" s="109" t="s">
        <v>156</v>
      </c>
      <c r="C17" s="110">
        <v>0</v>
      </c>
    </row>
    <row r="18" s="61" customFormat="1" ht="26.25" customHeight="1" spans="1:3">
      <c r="A18" s="108">
        <v>30113</v>
      </c>
      <c r="B18" s="109" t="s">
        <v>157</v>
      </c>
      <c r="C18" s="110">
        <v>51.23</v>
      </c>
    </row>
    <row r="19" s="61" customFormat="1" ht="26.25" customHeight="1" spans="1:3">
      <c r="A19" s="108">
        <v>30199</v>
      </c>
      <c r="B19" s="109" t="s">
        <v>158</v>
      </c>
      <c r="C19" s="110">
        <v>25.92</v>
      </c>
    </row>
    <row r="20" s="61" customFormat="1" ht="26.25" customHeight="1" spans="1:3">
      <c r="A20" s="108">
        <v>302</v>
      </c>
      <c r="B20" s="109" t="s">
        <v>60</v>
      </c>
      <c r="C20" s="110">
        <v>70.16</v>
      </c>
    </row>
    <row r="21" s="61" customFormat="1" ht="26.25" customHeight="1" spans="1:3">
      <c r="A21" s="108">
        <v>30201</v>
      </c>
      <c r="B21" s="109" t="s">
        <v>159</v>
      </c>
      <c r="C21" s="110">
        <v>25</v>
      </c>
    </row>
    <row r="22" s="61" customFormat="1" ht="26.25" customHeight="1" spans="1:3">
      <c r="A22" s="108">
        <v>30202</v>
      </c>
      <c r="B22" s="109" t="s">
        <v>160</v>
      </c>
      <c r="C22" s="110">
        <v>5</v>
      </c>
    </row>
    <row r="23" s="61" customFormat="1" ht="26.25" customHeight="1" spans="1:3">
      <c r="A23" s="108">
        <v>30203</v>
      </c>
      <c r="B23" s="109" t="s">
        <v>161</v>
      </c>
      <c r="C23" s="110">
        <v>0</v>
      </c>
    </row>
    <row r="24" s="61" customFormat="1" ht="26.25" customHeight="1" spans="1:3">
      <c r="A24" s="108">
        <v>30204</v>
      </c>
      <c r="B24" s="109" t="s">
        <v>162</v>
      </c>
      <c r="C24" s="110">
        <v>0</v>
      </c>
    </row>
    <row r="25" s="61" customFormat="1" ht="26.25" customHeight="1" spans="1:3">
      <c r="A25" s="108">
        <v>30205</v>
      </c>
      <c r="B25" s="109" t="s">
        <v>163</v>
      </c>
      <c r="C25" s="110">
        <v>0</v>
      </c>
    </row>
    <row r="26" s="61" customFormat="1" ht="26.25" customHeight="1" spans="1:3">
      <c r="A26" s="108">
        <v>30206</v>
      </c>
      <c r="B26" s="109" t="s">
        <v>164</v>
      </c>
      <c r="C26" s="110">
        <v>0</v>
      </c>
    </row>
    <row r="27" s="61" customFormat="1" ht="26.25" customHeight="1" spans="1:3">
      <c r="A27" s="108">
        <v>30207</v>
      </c>
      <c r="B27" s="109" t="s">
        <v>165</v>
      </c>
      <c r="C27" s="110">
        <v>0.8</v>
      </c>
    </row>
    <row r="28" s="61" customFormat="1" ht="26.25" customHeight="1" spans="1:3">
      <c r="A28" s="108">
        <v>30208</v>
      </c>
      <c r="B28" s="109" t="s">
        <v>166</v>
      </c>
      <c r="C28" s="110">
        <v>0</v>
      </c>
    </row>
    <row r="29" s="61" customFormat="1" ht="26.25" customHeight="1" spans="1:3">
      <c r="A29" s="108">
        <v>30209</v>
      </c>
      <c r="B29" s="109" t="s">
        <v>167</v>
      </c>
      <c r="C29" s="110">
        <v>0</v>
      </c>
    </row>
    <row r="30" s="61" customFormat="1" ht="26.25" customHeight="1" spans="1:3">
      <c r="A30" s="108">
        <v>30211</v>
      </c>
      <c r="B30" s="109" t="s">
        <v>168</v>
      </c>
      <c r="C30" s="110">
        <v>0</v>
      </c>
    </row>
    <row r="31" s="61" customFormat="1" ht="26.25" customHeight="1" spans="1:3">
      <c r="A31" s="108">
        <v>30212</v>
      </c>
      <c r="B31" s="109" t="s">
        <v>169</v>
      </c>
      <c r="C31" s="110">
        <v>0</v>
      </c>
    </row>
    <row r="32" s="61" customFormat="1" ht="26.25" customHeight="1" spans="1:3">
      <c r="A32" s="108">
        <v>30213</v>
      </c>
      <c r="B32" s="109" t="s">
        <v>170</v>
      </c>
      <c r="C32" s="110">
        <v>0</v>
      </c>
    </row>
    <row r="33" s="61" customFormat="1" ht="26.25" customHeight="1" spans="1:3">
      <c r="A33" s="108">
        <v>30214</v>
      </c>
      <c r="B33" s="109" t="s">
        <v>171</v>
      </c>
      <c r="C33" s="110">
        <v>0</v>
      </c>
    </row>
    <row r="34" s="61" customFormat="1" ht="26.25" customHeight="1" spans="1:3">
      <c r="A34" s="108">
        <v>30215</v>
      </c>
      <c r="B34" s="109" t="s">
        <v>172</v>
      </c>
      <c r="C34" s="110">
        <v>3</v>
      </c>
    </row>
    <row r="35" s="61" customFormat="1" ht="26.25" customHeight="1" spans="1:3">
      <c r="A35" s="108">
        <v>30216</v>
      </c>
      <c r="B35" s="109" t="s">
        <v>173</v>
      </c>
      <c r="C35" s="110">
        <v>3</v>
      </c>
    </row>
    <row r="36" s="61" customFormat="1" ht="26.25" customHeight="1" spans="1:3">
      <c r="A36" s="108">
        <v>30217</v>
      </c>
      <c r="B36" s="109" t="s">
        <v>174</v>
      </c>
      <c r="C36" s="110">
        <v>0.5</v>
      </c>
    </row>
    <row r="37" s="61" customFormat="1" ht="26.25" customHeight="1" spans="1:3">
      <c r="A37" s="108">
        <v>30218</v>
      </c>
      <c r="B37" s="108" t="s">
        <v>175</v>
      </c>
      <c r="C37" s="110">
        <v>0</v>
      </c>
    </row>
    <row r="38" s="61" customFormat="1" ht="26.25" customHeight="1" spans="1:3">
      <c r="A38" s="108">
        <v>30224</v>
      </c>
      <c r="B38" s="108" t="s">
        <v>176</v>
      </c>
      <c r="C38" s="110">
        <v>0</v>
      </c>
    </row>
    <row r="39" s="61" customFormat="1" ht="26.25" customHeight="1" spans="1:3">
      <c r="A39" s="108">
        <v>30225</v>
      </c>
      <c r="B39" s="108" t="s">
        <v>177</v>
      </c>
      <c r="C39" s="110">
        <v>0</v>
      </c>
    </row>
    <row r="40" s="61" customFormat="1" ht="26.25" customHeight="1" spans="1:3">
      <c r="A40" s="108">
        <v>30226</v>
      </c>
      <c r="B40" s="108" t="s">
        <v>178</v>
      </c>
      <c r="C40" s="110">
        <v>0.7</v>
      </c>
    </row>
    <row r="41" s="61" customFormat="1" ht="26.25" customHeight="1" spans="1:3">
      <c r="A41" s="108">
        <v>30227</v>
      </c>
      <c r="B41" s="108" t="s">
        <v>179</v>
      </c>
      <c r="C41" s="110">
        <v>0</v>
      </c>
    </row>
    <row r="42" s="61" customFormat="1" ht="26.25" customHeight="1" spans="1:3">
      <c r="A42" s="108">
        <v>30228</v>
      </c>
      <c r="B42" s="109" t="s">
        <v>180</v>
      </c>
      <c r="C42" s="110">
        <v>6.3</v>
      </c>
    </row>
    <row r="43" s="61" customFormat="1" ht="26.25" customHeight="1" spans="1:3">
      <c r="A43" s="108">
        <v>30229</v>
      </c>
      <c r="B43" s="109" t="s">
        <v>181</v>
      </c>
      <c r="C43" s="110">
        <v>0</v>
      </c>
    </row>
    <row r="44" s="61" customFormat="1" ht="26.25" customHeight="1" spans="1:3">
      <c r="A44" s="108">
        <v>30230</v>
      </c>
      <c r="B44" s="109" t="s">
        <v>182</v>
      </c>
      <c r="C44" s="110">
        <v>0</v>
      </c>
    </row>
    <row r="45" s="61" customFormat="1" ht="26.25" customHeight="1" spans="1:3">
      <c r="A45" s="108">
        <v>30231</v>
      </c>
      <c r="B45" s="109" t="s">
        <v>183</v>
      </c>
      <c r="C45" s="110">
        <v>0</v>
      </c>
    </row>
    <row r="46" s="61" customFormat="1" ht="26.25" customHeight="1" spans="1:3">
      <c r="A46" s="108">
        <v>30239</v>
      </c>
      <c r="B46" s="109" t="s">
        <v>184</v>
      </c>
      <c r="C46" s="110">
        <v>18.86</v>
      </c>
    </row>
    <row r="47" s="61" customFormat="1" ht="26.25" customHeight="1" spans="1:3">
      <c r="A47" s="108">
        <v>30240</v>
      </c>
      <c r="B47" s="109" t="s">
        <v>185</v>
      </c>
      <c r="C47" s="110">
        <v>0</v>
      </c>
    </row>
    <row r="48" s="61" customFormat="1" ht="26.25" customHeight="1" spans="1:3">
      <c r="A48" s="108">
        <v>30293</v>
      </c>
      <c r="B48" s="109" t="s">
        <v>186</v>
      </c>
      <c r="C48" s="110">
        <v>0</v>
      </c>
    </row>
    <row r="49" s="61" customFormat="1" ht="26.25" customHeight="1" spans="1:3">
      <c r="A49" s="108">
        <v>30294</v>
      </c>
      <c r="B49" s="109" t="s">
        <v>187</v>
      </c>
      <c r="C49" s="110">
        <v>0</v>
      </c>
    </row>
    <row r="50" s="61" customFormat="1" ht="26.25" customHeight="1" spans="1:3">
      <c r="A50" s="108">
        <v>30296</v>
      </c>
      <c r="B50" s="109" t="s">
        <v>188</v>
      </c>
      <c r="C50" s="110">
        <v>0</v>
      </c>
    </row>
    <row r="51" s="61" customFormat="1" ht="26.25" customHeight="1" spans="1:3">
      <c r="A51" s="108">
        <v>30297</v>
      </c>
      <c r="B51" s="109" t="s">
        <v>189</v>
      </c>
      <c r="C51" s="110">
        <v>0</v>
      </c>
    </row>
    <row r="52" s="61" customFormat="1" ht="26.25" customHeight="1" spans="1:3">
      <c r="A52" s="108">
        <v>30298</v>
      </c>
      <c r="B52" s="109" t="s">
        <v>190</v>
      </c>
      <c r="C52" s="110">
        <v>0</v>
      </c>
    </row>
    <row r="53" s="61" customFormat="1" ht="26.25" customHeight="1" spans="1:3">
      <c r="A53" s="108">
        <v>30299</v>
      </c>
      <c r="B53" s="109" t="s">
        <v>191</v>
      </c>
      <c r="C53" s="110">
        <v>7</v>
      </c>
    </row>
    <row r="54" s="61" customFormat="1" ht="26.25" customHeight="1" spans="1:3">
      <c r="A54" s="108">
        <v>303</v>
      </c>
      <c r="B54" s="109" t="s">
        <v>61</v>
      </c>
      <c r="C54" s="110">
        <v>0</v>
      </c>
    </row>
    <row r="55" s="61" customFormat="1" ht="26.25" customHeight="1" spans="1:3">
      <c r="A55" s="108">
        <v>30301</v>
      </c>
      <c r="B55" s="109" t="s">
        <v>192</v>
      </c>
      <c r="C55" s="110">
        <v>0</v>
      </c>
    </row>
    <row r="56" s="61" customFormat="1" ht="26.25" customHeight="1" spans="1:3">
      <c r="A56" s="108">
        <v>30302</v>
      </c>
      <c r="B56" s="109" t="s">
        <v>193</v>
      </c>
      <c r="C56" s="110">
        <v>0</v>
      </c>
    </row>
    <row r="57" s="61" customFormat="1" ht="26.25" customHeight="1" spans="1:3">
      <c r="A57" s="108">
        <v>30303</v>
      </c>
      <c r="B57" s="109" t="s">
        <v>194</v>
      </c>
      <c r="C57" s="110">
        <v>0</v>
      </c>
    </row>
    <row r="58" s="61" customFormat="1" ht="26.25" customHeight="1" spans="1:3">
      <c r="A58" s="108">
        <v>30304</v>
      </c>
      <c r="B58" s="109" t="s">
        <v>195</v>
      </c>
      <c r="C58" s="110">
        <v>0</v>
      </c>
    </row>
    <row r="59" s="61" customFormat="1" ht="26.25" customHeight="1" spans="1:3">
      <c r="A59" s="108">
        <v>30305</v>
      </c>
      <c r="B59" s="109" t="s">
        <v>196</v>
      </c>
      <c r="C59" s="110">
        <v>0</v>
      </c>
    </row>
    <row r="60" s="61" customFormat="1" ht="26.25" customHeight="1" spans="1:3">
      <c r="A60" s="108">
        <v>30306</v>
      </c>
      <c r="B60" s="109" t="s">
        <v>197</v>
      </c>
      <c r="C60" s="110">
        <v>0</v>
      </c>
    </row>
    <row r="61" s="61" customFormat="1" ht="26.25" customHeight="1" spans="1:3">
      <c r="A61" s="108">
        <v>30307</v>
      </c>
      <c r="B61" s="109" t="s">
        <v>198</v>
      </c>
      <c r="C61" s="110">
        <v>0</v>
      </c>
    </row>
    <row r="62" s="61" customFormat="1" ht="26.25" customHeight="1" spans="1:3">
      <c r="A62" s="108">
        <v>30308</v>
      </c>
      <c r="B62" s="109" t="s">
        <v>199</v>
      </c>
      <c r="C62" s="110">
        <v>0</v>
      </c>
    </row>
    <row r="63" s="61" customFormat="1" ht="26.25" customHeight="1" spans="1:3">
      <c r="A63" s="108">
        <v>30309</v>
      </c>
      <c r="B63" s="109" t="s">
        <v>200</v>
      </c>
      <c r="C63" s="110">
        <v>0</v>
      </c>
    </row>
    <row r="64" s="61" customFormat="1" ht="26.25" customHeight="1" spans="1:3">
      <c r="A64" s="108">
        <v>30310</v>
      </c>
      <c r="B64" s="109" t="s">
        <v>201</v>
      </c>
      <c r="C64" s="110">
        <v>0</v>
      </c>
    </row>
    <row r="65" s="61" customFormat="1" ht="26.25" customHeight="1" spans="1:3">
      <c r="A65" s="108">
        <v>30311</v>
      </c>
      <c r="B65" s="109" t="s">
        <v>157</v>
      </c>
      <c r="C65" s="110">
        <v>0</v>
      </c>
    </row>
    <row r="66" s="61" customFormat="1" ht="26.25" customHeight="1" spans="1:3">
      <c r="A66" s="108">
        <v>30312</v>
      </c>
      <c r="B66" s="109" t="s">
        <v>202</v>
      </c>
      <c r="C66" s="110">
        <v>0</v>
      </c>
    </row>
    <row r="67" s="61" customFormat="1" ht="26.25" customHeight="1" spans="1:3">
      <c r="A67" s="108">
        <v>30313</v>
      </c>
      <c r="B67" s="109" t="s">
        <v>203</v>
      </c>
      <c r="C67" s="110">
        <v>0</v>
      </c>
    </row>
    <row r="68" s="61" customFormat="1" ht="26.25" customHeight="1" spans="1:3">
      <c r="A68" s="108">
        <v>30314</v>
      </c>
      <c r="B68" s="109" t="s">
        <v>204</v>
      </c>
      <c r="C68" s="110">
        <v>0</v>
      </c>
    </row>
    <row r="69" s="61" customFormat="1" ht="26.25" customHeight="1" spans="1:3">
      <c r="A69" s="108">
        <v>30315</v>
      </c>
      <c r="B69" s="109" t="s">
        <v>205</v>
      </c>
      <c r="C69" s="110">
        <v>0</v>
      </c>
    </row>
    <row r="70" s="61" customFormat="1" ht="26.25" customHeight="1" spans="1:3">
      <c r="A70" s="108">
        <v>30316</v>
      </c>
      <c r="B70" s="109" t="s">
        <v>206</v>
      </c>
      <c r="C70" s="110">
        <v>0</v>
      </c>
    </row>
    <row r="71" s="61" customFormat="1" ht="26.25" customHeight="1" spans="1:3">
      <c r="A71" s="108">
        <v>30317</v>
      </c>
      <c r="B71" s="109" t="s">
        <v>207</v>
      </c>
      <c r="C71" s="110">
        <v>0</v>
      </c>
    </row>
    <row r="72" s="61" customFormat="1" ht="26.25" customHeight="1" spans="1:3">
      <c r="A72" s="108">
        <v>30318</v>
      </c>
      <c r="B72" s="109" t="s">
        <v>208</v>
      </c>
      <c r="C72" s="110">
        <v>0</v>
      </c>
    </row>
    <row r="73" s="61" customFormat="1" ht="26.25" customHeight="1" spans="1:3">
      <c r="A73" s="108">
        <v>30319</v>
      </c>
      <c r="B73" s="109" t="s">
        <v>209</v>
      </c>
      <c r="C73" s="110">
        <v>0</v>
      </c>
    </row>
    <row r="74" s="61" customFormat="1" ht="26.25" customHeight="1" spans="1:3">
      <c r="A74" s="108">
        <v>30393</v>
      </c>
      <c r="B74" s="109" t="s">
        <v>210</v>
      </c>
      <c r="C74" s="110">
        <v>0</v>
      </c>
    </row>
    <row r="75" s="61" customFormat="1" ht="26.25" customHeight="1" spans="1:3">
      <c r="A75" s="108">
        <v>30394</v>
      </c>
      <c r="B75" s="109" t="s">
        <v>211</v>
      </c>
      <c r="C75" s="110">
        <v>0</v>
      </c>
    </row>
    <row r="76" s="61" customFormat="1" ht="26.25" customHeight="1" spans="1:3">
      <c r="A76" s="108">
        <v>30395</v>
      </c>
      <c r="B76" s="109" t="s">
        <v>212</v>
      </c>
      <c r="C76" s="110">
        <v>0</v>
      </c>
    </row>
    <row r="77" s="61" customFormat="1" ht="26.25" customHeight="1" spans="1:3">
      <c r="A77" s="108">
        <v>30396</v>
      </c>
      <c r="B77" s="109" t="s">
        <v>213</v>
      </c>
      <c r="C77" s="110">
        <v>0</v>
      </c>
    </row>
    <row r="78" s="61" customFormat="1" ht="26.25" customHeight="1" spans="1:3">
      <c r="A78" s="108">
        <v>30397</v>
      </c>
      <c r="B78" s="109" t="s">
        <v>214</v>
      </c>
      <c r="C78" s="110">
        <v>0</v>
      </c>
    </row>
    <row r="79" s="61" customFormat="1" ht="26.25" customHeight="1" spans="1:3">
      <c r="A79" s="108">
        <v>30398</v>
      </c>
      <c r="B79" s="109" t="s">
        <v>215</v>
      </c>
      <c r="C79" s="110">
        <v>0</v>
      </c>
    </row>
    <row r="80" s="61" customFormat="1" ht="26.25" customHeight="1" spans="1:3">
      <c r="A80" s="108">
        <v>30399</v>
      </c>
      <c r="B80" s="109" t="s">
        <v>216</v>
      </c>
      <c r="C80" s="110">
        <v>0</v>
      </c>
    </row>
    <row r="81" ht="26.25" customHeight="1" spans="1:3">
      <c r="A81" s="84"/>
      <c r="B81" s="84"/>
      <c r="C81" s="84"/>
    </row>
    <row r="82" ht="26.25" customHeight="1" spans="1:3">
      <c r="A82" s="84"/>
      <c r="B82" s="84"/>
      <c r="C82" s="84"/>
    </row>
    <row r="83" ht="26.25" customHeight="1" spans="1:3">
      <c r="A83" s="84"/>
      <c r="B83" s="84"/>
      <c r="C83" s="84"/>
    </row>
    <row r="84" ht="26.25" customHeight="1" spans="1:3">
      <c r="A84" s="84"/>
      <c r="B84" s="84"/>
      <c r="C84" s="84"/>
    </row>
    <row r="85" ht="26.25" customHeight="1" spans="1:3">
      <c r="A85" s="84"/>
      <c r="B85" s="84"/>
      <c r="C85" s="84"/>
    </row>
    <row r="86" ht="26.25" customHeight="1" spans="1:3">
      <c r="A86" s="84"/>
      <c r="B86" s="84"/>
      <c r="C86" s="84"/>
    </row>
    <row r="87" ht="26.25" customHeight="1" spans="1:3">
      <c r="A87" s="84"/>
      <c r="B87" s="84"/>
      <c r="C87" s="84"/>
    </row>
  </sheetData>
  <sheetProtection formatCells="0" formatColumns="0" formatRows="0"/>
  <mergeCells count="1">
    <mergeCell ref="A2:C2"/>
  </mergeCells>
  <printOptions horizontalCentered="1"/>
  <pageMargins left="0.75" right="0.75" top="1" bottom="1" header="0.509722222222222" footer="0.509722222222222"/>
  <pageSetup paperSize="9" orientation="landscape" horizontalDpi="180" verticalDpi="18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showGridLines="0" workbookViewId="0">
      <selection activeCell="A1" sqref="A1"/>
    </sheetView>
  </sheetViews>
  <sheetFormatPr defaultColWidth="9" defaultRowHeight="14.4" outlineLevelRow="7" outlineLevelCol="6"/>
  <cols>
    <col min="1" max="1" width="28.7777777777778" customWidth="1"/>
    <col min="2" max="2" width="16.7777777777778" customWidth="1"/>
    <col min="3" max="3" width="17.7777777777778" customWidth="1"/>
    <col min="4" max="4" width="22.3333333333333" customWidth="1"/>
    <col min="5" max="5" width="24.1111111111111" customWidth="1"/>
    <col min="6" max="6" width="20.1111111111111" customWidth="1"/>
    <col min="7" max="7" width="17.7777777777778" customWidth="1"/>
  </cols>
  <sheetData>
    <row r="1" ht="20.25" customHeight="1" spans="1:7">
      <c r="A1" s="85"/>
      <c r="B1" s="86"/>
      <c r="C1" s="86"/>
      <c r="D1" s="86"/>
      <c r="E1" s="86"/>
      <c r="F1" s="86"/>
      <c r="G1" s="87" t="s">
        <v>217</v>
      </c>
    </row>
    <row r="2" ht="25.5" customHeight="1" spans="1:6">
      <c r="A2" s="88" t="s">
        <v>218</v>
      </c>
      <c r="B2" s="88"/>
      <c r="C2" s="88"/>
      <c r="D2" s="88"/>
      <c r="E2" s="88"/>
      <c r="F2" s="88"/>
    </row>
    <row r="3" ht="21" customHeight="1" spans="1:7">
      <c r="A3" s="89" t="s">
        <v>36</v>
      </c>
      <c r="B3" s="90"/>
      <c r="C3" s="91"/>
      <c r="D3" s="91"/>
      <c r="E3" s="91"/>
      <c r="G3" s="91" t="s">
        <v>37</v>
      </c>
    </row>
    <row r="4" ht="24" customHeight="1" spans="1:7">
      <c r="A4" s="92" t="s">
        <v>219</v>
      </c>
      <c r="B4" s="93" t="s">
        <v>220</v>
      </c>
      <c r="C4" s="94"/>
      <c r="D4" s="94"/>
      <c r="E4" s="94"/>
      <c r="F4" s="94"/>
      <c r="G4" s="95"/>
    </row>
    <row r="5" ht="27" customHeight="1" spans="1:7">
      <c r="A5" s="92"/>
      <c r="B5" s="96" t="s">
        <v>73</v>
      </c>
      <c r="C5" s="92" t="s">
        <v>221</v>
      </c>
      <c r="D5" s="92" t="s">
        <v>222</v>
      </c>
      <c r="E5" s="92" t="s">
        <v>223</v>
      </c>
      <c r="F5" s="92" t="s">
        <v>224</v>
      </c>
      <c r="G5" s="97" t="s">
        <v>225</v>
      </c>
    </row>
    <row r="6" s="61" customFormat="1" ht="26.25" customHeight="1" spans="1:7">
      <c r="A6" s="98" t="s">
        <v>40</v>
      </c>
      <c r="B6" s="99">
        <f t="shared" ref="B6:G6" si="0">B7</f>
        <v>0.5</v>
      </c>
      <c r="C6" s="99">
        <f t="shared" si="0"/>
        <v>0.5</v>
      </c>
      <c r="D6" s="99">
        <f t="shared" si="0"/>
        <v>0</v>
      </c>
      <c r="E6" s="99">
        <f t="shared" si="0"/>
        <v>0</v>
      </c>
      <c r="F6" s="99">
        <f t="shared" si="0"/>
        <v>0</v>
      </c>
      <c r="G6" s="99">
        <f t="shared" si="0"/>
        <v>0</v>
      </c>
    </row>
    <row r="7" ht="26.25" customHeight="1" spans="1:7">
      <c r="A7" s="98" t="s">
        <v>52</v>
      </c>
      <c r="B7" s="99">
        <v>0.5</v>
      </c>
      <c r="C7" s="99">
        <v>0.5</v>
      </c>
      <c r="D7" s="99">
        <v>0</v>
      </c>
      <c r="E7" s="99">
        <v>0</v>
      </c>
      <c r="F7" s="99">
        <v>0</v>
      </c>
      <c r="G7" s="99">
        <v>0</v>
      </c>
    </row>
    <row r="8" ht="26.25" customHeight="1"/>
  </sheetData>
  <sheetProtection formatCells="0" formatColumns="0" formatRows="0"/>
  <mergeCells count="3">
    <mergeCell ref="A2:F2"/>
    <mergeCell ref="B4:G4"/>
    <mergeCell ref="A4:A5"/>
  </mergeCells>
  <pageMargins left="0.75" right="0.75" top="1" bottom="1" header="0.509722222222222" footer="0.509722222222222"/>
  <pageSetup paperSize="9" orientation="landscape" horizontalDpi="180" verticalDpi="18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showGridLines="0" showZeros="0" workbookViewId="0">
      <selection activeCell="A1" sqref="A1"/>
    </sheetView>
  </sheetViews>
  <sheetFormatPr defaultColWidth="9" defaultRowHeight="21" customHeight="1" outlineLevelCol="6"/>
  <cols>
    <col min="1" max="3" width="12.1111111111111" customWidth="1"/>
    <col min="4" max="4" width="21.3333333333333" customWidth="1"/>
    <col min="5" max="5" width="12.1111111111111" customWidth="1"/>
    <col min="6" max="6" width="15" customWidth="1"/>
    <col min="7" max="7" width="14" customWidth="1"/>
  </cols>
  <sheetData>
    <row r="1" customHeight="1" spans="1:7">
      <c r="A1" s="62"/>
      <c r="B1" s="62"/>
      <c r="C1" s="62"/>
      <c r="D1" s="63"/>
      <c r="E1" s="64"/>
      <c r="F1" s="64"/>
      <c r="G1" s="64" t="s">
        <v>226</v>
      </c>
    </row>
    <row r="2" customHeight="1" spans="1:7">
      <c r="A2" s="65" t="s">
        <v>227</v>
      </c>
      <c r="B2" s="65"/>
      <c r="C2" s="65"/>
      <c r="D2" s="65"/>
      <c r="E2" s="65"/>
      <c r="F2" s="65"/>
      <c r="G2" s="65"/>
    </row>
    <row r="3" customHeight="1" spans="1:7">
      <c r="A3" s="66" t="s">
        <v>36</v>
      </c>
      <c r="B3" s="66"/>
      <c r="C3" s="67"/>
      <c r="D3" s="68"/>
      <c r="E3" s="69"/>
      <c r="F3" s="64"/>
      <c r="G3" s="64" t="s">
        <v>37</v>
      </c>
    </row>
    <row r="4" customHeight="1" spans="1:7">
      <c r="A4" s="70"/>
      <c r="B4" s="70"/>
      <c r="C4" s="71"/>
      <c r="D4" s="72" t="s">
        <v>228</v>
      </c>
      <c r="E4" s="73" t="s">
        <v>57</v>
      </c>
      <c r="F4" s="74" t="s">
        <v>58</v>
      </c>
      <c r="G4" s="75" t="s">
        <v>62</v>
      </c>
    </row>
    <row r="5" customHeight="1" spans="1:7">
      <c r="A5" s="75" t="s">
        <v>70</v>
      </c>
      <c r="B5" s="75" t="s">
        <v>71</v>
      </c>
      <c r="C5" s="76" t="s">
        <v>72</v>
      </c>
      <c r="D5" s="72"/>
      <c r="E5" s="73"/>
      <c r="F5" s="74"/>
      <c r="G5" s="75"/>
    </row>
    <row r="6" customHeight="1" spans="1:7">
      <c r="A6" s="77" t="s">
        <v>50</v>
      </c>
      <c r="B6" s="77" t="s">
        <v>50</v>
      </c>
      <c r="C6" s="77" t="s">
        <v>50</v>
      </c>
      <c r="D6" s="78" t="s">
        <v>50</v>
      </c>
      <c r="E6" s="78">
        <v>1</v>
      </c>
      <c r="F6" s="78">
        <v>2</v>
      </c>
      <c r="G6" s="79">
        <v>3</v>
      </c>
    </row>
    <row r="7" s="61" customFormat="1" customHeight="1" spans="1:7">
      <c r="A7" s="80"/>
      <c r="B7" s="80"/>
      <c r="C7" s="80"/>
      <c r="D7" s="81"/>
      <c r="E7" s="82"/>
      <c r="F7" s="82"/>
      <c r="G7" s="83"/>
    </row>
    <row r="8" s="42" customFormat="1" customHeight="1" spans="1:1">
      <c r="A8" s="42" t="s">
        <v>229</v>
      </c>
    </row>
    <row r="9" customHeight="1" spans="1:7">
      <c r="A9" s="84"/>
      <c r="B9" s="84"/>
      <c r="C9" s="84"/>
      <c r="D9" s="84"/>
      <c r="E9" s="84"/>
      <c r="F9" s="84"/>
      <c r="G9" s="84"/>
    </row>
    <row r="10" customHeight="1" spans="1:7">
      <c r="A10" s="84"/>
      <c r="B10" s="84"/>
      <c r="C10" s="84"/>
      <c r="D10" s="84"/>
      <c r="E10" s="84"/>
      <c r="F10" s="84"/>
      <c r="G10" s="84"/>
    </row>
    <row r="11" customHeight="1" spans="1:7">
      <c r="A11" s="84"/>
      <c r="B11" s="84"/>
      <c r="C11" s="84"/>
      <c r="D11" s="84"/>
      <c r="E11" s="84"/>
      <c r="F11" s="84"/>
      <c r="G11" s="84"/>
    </row>
    <row r="12" customHeight="1" spans="1:7">
      <c r="A12" s="84"/>
      <c r="B12" s="84"/>
      <c r="C12" s="84"/>
      <c r="D12" s="84"/>
      <c r="E12" s="84"/>
      <c r="F12" s="84"/>
      <c r="G12" s="84"/>
    </row>
    <row r="13" customHeight="1" spans="1:7">
      <c r="A13" s="84"/>
      <c r="B13" s="84"/>
      <c r="C13" s="84"/>
      <c r="D13" s="84"/>
      <c r="E13" s="84"/>
      <c r="F13" s="84"/>
      <c r="G13" s="84"/>
    </row>
  </sheetData>
  <mergeCells count="4">
    <mergeCell ref="D4:D5"/>
    <mergeCell ref="E4:E5"/>
    <mergeCell ref="F4:F5"/>
    <mergeCell ref="G4:G5"/>
  </mergeCells>
  <pageMargins left="0.75" right="0.75" top="1" bottom="1" header="0.5" footer="0.5"/>
  <pageSetup paperSize="9" orientation="portrait" horizontalDpi="180" verticalDpi="18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showGridLines="0" showZeros="0" workbookViewId="0">
      <selection activeCell="A1" sqref="A1"/>
    </sheetView>
  </sheetViews>
  <sheetFormatPr defaultColWidth="9.11111111111111" defaultRowHeight="13.2" outlineLevelCol="7"/>
  <cols>
    <col min="1" max="3" width="3.11111111111111" style="42" customWidth="1"/>
    <col min="4" max="4" width="37.3333333333333" style="42" customWidth="1"/>
    <col min="5" max="7" width="16" style="42" customWidth="1"/>
    <col min="8" max="8" width="9.77777777777778" style="42" customWidth="1"/>
    <col min="9" max="16384" width="9.11111111111111" style="42"/>
  </cols>
  <sheetData>
    <row r="1" ht="12.75" customHeight="1" spans="7:8">
      <c r="G1" s="43" t="s">
        <v>230</v>
      </c>
      <c r="H1"/>
    </row>
    <row r="2" s="39" customFormat="1" ht="19.5" customHeight="1" spans="5:8">
      <c r="E2" s="44" t="s">
        <v>231</v>
      </c>
      <c r="H2"/>
    </row>
    <row r="3" ht="12.75" customHeight="1" spans="7:8">
      <c r="G3" s="43"/>
      <c r="H3"/>
    </row>
    <row r="4" ht="12.75" customHeight="1" spans="1:8">
      <c r="A4" s="41"/>
      <c r="G4" s="43" t="s">
        <v>232</v>
      </c>
      <c r="H4"/>
    </row>
    <row r="5" ht="15.6" customHeight="1" spans="1:8">
      <c r="A5" s="45" t="s">
        <v>107</v>
      </c>
      <c r="B5" s="46"/>
      <c r="C5" s="46"/>
      <c r="D5" s="46"/>
      <c r="E5" s="47" t="s">
        <v>233</v>
      </c>
      <c r="F5" s="47"/>
      <c r="G5" s="47"/>
      <c r="H5"/>
    </row>
    <row r="6" ht="15.6" customHeight="1" spans="1:8">
      <c r="A6" s="48" t="s">
        <v>234</v>
      </c>
      <c r="B6" s="49"/>
      <c r="C6" s="49"/>
      <c r="D6" s="50" t="s">
        <v>235</v>
      </c>
      <c r="E6" s="49" t="s">
        <v>40</v>
      </c>
      <c r="F6" s="49" t="s">
        <v>58</v>
      </c>
      <c r="G6" s="49" t="s">
        <v>62</v>
      </c>
      <c r="H6"/>
    </row>
    <row r="7" ht="15.6" customHeight="1" spans="1:8">
      <c r="A7" s="48"/>
      <c r="B7" s="49"/>
      <c r="C7" s="49"/>
      <c r="D7" s="50"/>
      <c r="E7" s="49"/>
      <c r="F7" s="49"/>
      <c r="G7" s="49"/>
      <c r="H7"/>
    </row>
    <row r="8" ht="15.6" customHeight="1" spans="1:8">
      <c r="A8" s="51"/>
      <c r="B8" s="52"/>
      <c r="C8" s="52"/>
      <c r="D8" s="53"/>
      <c r="E8" s="49"/>
      <c r="F8" s="49"/>
      <c r="G8" s="49"/>
      <c r="H8"/>
    </row>
    <row r="9" ht="15.6" customHeight="1" spans="1:8">
      <c r="A9" s="54" t="s">
        <v>236</v>
      </c>
      <c r="B9" s="55"/>
      <c r="C9" s="55"/>
      <c r="D9" s="55"/>
      <c r="E9" s="50" t="s">
        <v>237</v>
      </c>
      <c r="F9" s="50" t="s">
        <v>238</v>
      </c>
      <c r="G9" s="50" t="s">
        <v>239</v>
      </c>
      <c r="H9"/>
    </row>
    <row r="10" ht="15.6" customHeight="1" spans="1:8">
      <c r="A10" s="54" t="s">
        <v>40</v>
      </c>
      <c r="B10" s="55"/>
      <c r="C10" s="55"/>
      <c r="D10" s="55"/>
      <c r="E10" s="56" t="s">
        <v>240</v>
      </c>
      <c r="F10" s="56" t="s">
        <v>240</v>
      </c>
      <c r="G10" s="56" t="s">
        <v>240</v>
      </c>
      <c r="H10"/>
    </row>
    <row r="11" ht="15.6" customHeight="1" spans="1:8">
      <c r="A11" s="57" t="s">
        <v>240</v>
      </c>
      <c r="B11" s="58"/>
      <c r="C11" s="58"/>
      <c r="D11" s="58" t="s">
        <v>240</v>
      </c>
      <c r="E11" s="59" t="s">
        <v>240</v>
      </c>
      <c r="F11" s="59" t="s">
        <v>240</v>
      </c>
      <c r="G11" s="59" t="s">
        <v>240</v>
      </c>
      <c r="H11"/>
    </row>
    <row r="12" s="40" customFormat="1" ht="15.6" customHeight="1" spans="1:8">
      <c r="A12" s="60" t="s">
        <v>241</v>
      </c>
      <c r="B12" s="60"/>
      <c r="C12" s="60"/>
      <c r="D12" s="60"/>
      <c r="E12" s="60"/>
      <c r="F12" s="60"/>
      <c r="G12" s="60"/>
      <c r="H12"/>
    </row>
    <row r="13" s="41" customFormat="1" ht="12" customHeight="1" spans="1:8">
      <c r="A13" s="41" t="s">
        <v>229</v>
      </c>
      <c r="H13"/>
    </row>
  </sheetData>
  <mergeCells count="11">
    <mergeCell ref="A5:D5"/>
    <mergeCell ref="E5:G5"/>
    <mergeCell ref="A9:D9"/>
    <mergeCell ref="A10:D10"/>
    <mergeCell ref="A11:C11"/>
    <mergeCell ref="A12:G12"/>
    <mergeCell ref="D6:D8"/>
    <mergeCell ref="E6:E8"/>
    <mergeCell ref="F6:F8"/>
    <mergeCell ref="G6:G8"/>
    <mergeCell ref="A6:C8"/>
  </mergeCells>
  <pageMargins left="0.75" right="0.75" top="1" bottom="1" header="0.5" footer="0.5"/>
  <pageSetup paperSize="9" orientation="portrait" horizontalDpi="180"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部门收支总表（附件1）</vt:lpstr>
      <vt:lpstr>部门收入总表（附件2）</vt:lpstr>
      <vt:lpstr>部门支出总表（附件3）</vt:lpstr>
      <vt:lpstr>财政拨款收支总表（附件4）</vt:lpstr>
      <vt:lpstr>一般公共预算支出表（附件5）</vt:lpstr>
      <vt:lpstr>一般公共预算基本支出表（附件6）</vt:lpstr>
      <vt:lpstr>一般公共预算“三公”经费支出表（附件7）</vt:lpstr>
      <vt:lpstr>政府性基金预算支出表（附件8）</vt:lpstr>
      <vt:lpstr>国有资本经营预算支出表（附件9）</vt:lpstr>
      <vt:lpstr>2021年项目支出绩效目标表（附件10）</vt:lpstr>
      <vt:lpstr>2021年整体支出绩效目标表（附件11）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Sarah</cp:lastModifiedBy>
  <cp:revision>1</cp:revision>
  <dcterms:created xsi:type="dcterms:W3CDTF">2017-02-27T06:46:00Z</dcterms:created>
  <cp:lastPrinted>2017-03-30T03:27:00Z</cp:lastPrinted>
  <dcterms:modified xsi:type="dcterms:W3CDTF">2022-07-20T09:06:22Z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A1321B0F12F44766B7EE3794B6717CB9</vt:lpwstr>
  </property>
  <property fmtid="{D5CDD505-2E9C-101B-9397-08002B2CF9AE}" pid="4" name="EDOID">
    <vt:i4>525128</vt:i4>
  </property>
</Properties>
</file>