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firstSheet="10" activeTab="10"/>
  </bookViews>
  <sheets>
    <sheet name="部门收支总表（附件1）" sheetId="1" r:id="rId1"/>
    <sheet name="部门收入总表（附件2）" sheetId="2" r:id="rId2"/>
    <sheet name="部门支出总表（附件3）" sheetId="3" r:id="rId3"/>
    <sheet name="财政拨款收支总表（附件4）" sheetId="4" r:id="rId4"/>
    <sheet name="一般公共预算支出表（附件5）" sheetId="5" r:id="rId5"/>
    <sheet name="一般公共预算基本支出表（附件6）" sheetId="6" r:id="rId6"/>
    <sheet name="一般公共预算“三公”经费支出表（附件7）" sheetId="7" r:id="rId7"/>
    <sheet name="政府性基金预算支出表（附件8）" sheetId="8" r:id="rId8"/>
    <sheet name="国有资本经营预算支出表（附件9）" sheetId="9" r:id="rId9"/>
    <sheet name="2021年项目支出绩效目标表（附件10）" sheetId="10" r:id="rId10"/>
    <sheet name="2021年整体支出绩效目标表（附件11）" sheetId="11" r:id="rId11"/>
  </sheets>
  <definedNames>
    <definedName name="_xlnm.Print_Area" localSheetId="1">'部门收入总表（附件2）'!$A$1:$K$8</definedName>
    <definedName name="_xlnm.Print_Area" localSheetId="2">'部门支出总表（附件3）'!$A$1:$U$23</definedName>
    <definedName name="_xlnm.Print_Area" localSheetId="6">'一般公共预算“三公”经费支出表（附件7）'!$A$1:$G$7</definedName>
    <definedName name="_xlnm.Print_Area" localSheetId="4">'一般公共预算支出表（附件5）'!$A$1:$U$23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<sst xmlns="http://schemas.openxmlformats.org/spreadsheetml/2006/main" count="531" uniqueCount="297">
  <si>
    <t>公开01表</t>
  </si>
  <si>
    <t>部门收支总表</t>
  </si>
  <si>
    <t>部门:长沙市开福区人民政府办公室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</si>
  <si>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</si>
  <si>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</si>
  <si>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</si>
  <si>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</si>
  <si>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</si>
  <si>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</si>
  <si>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</si>
  <si>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</si>
  <si>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</si>
  <si>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</si>
  <si>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</si>
  <si>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</si>
  <si>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</si>
  <si>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</si>
  <si>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</si>
  <si>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</si>
  <si>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</si>
  <si>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</si>
  <si>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</si>
  <si>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</si>
  <si>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</si>
  <si>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</si>
  <si>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</si>
  <si>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</si>
  <si>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</si>
  <si>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</si>
  <si>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</si>
  <si>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</si>
  <si>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</si>
  <si>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</si>
  <si>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</si>
  <si>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</si>
  <si>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</si>
  <si>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部门：长沙市开福区人民政府办公室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</si>
  <si>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</si>
  <si>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</si>
  <si>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</si>
  <si>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</si>
  <si>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</si>
  <si>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</si>
  <si>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</si>
  <si>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</si>
  <si>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</si>
  <si>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</si>
  <si>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</si>
  <si>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</si>
  <si>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</si>
  <si>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</si>
  <si>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103001</t>
  </si>
  <si>
    <t>长沙市开福区人民政府办公室本级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</si>
  <si>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</si>
  <si>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</si>
  <si>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</si>
  <si>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</si>
  <si>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</si>
  <si>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</si>
  <si>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</si>
  <si>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</si>
  <si>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</si>
  <si>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</si>
  <si>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</si>
  <si>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</si>
  <si>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</si>
  <si>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</si>
  <si>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</si>
  <si>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</si>
  <si>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</si>
  <si>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</si>
  <si>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</si>
  <si>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</si>
  <si>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</si>
  <si>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</si>
  <si>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</si>
  <si>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</si>
  <si>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</si>
  <si>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</si>
  <si>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</si>
  <si>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</si>
  <si>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</si>
  <si>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</si>
  <si>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</si>
  <si>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</si>
  <si>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204</t>
  </si>
  <si>
    <t>公共安全支出</t>
  </si>
  <si>
    <t xml:space="preserve">  204</t>
  </si>
  <si>
    <t xml:space="preserve">  公安</t>
  </si>
  <si>
    <t xml:space="preserve">    204</t>
  </si>
  <si>
    <t xml:space="preserve">  02</t>
  </si>
  <si>
    <t>99</t>
  </si>
  <si>
    <t xml:space="preserve">    其他公安支出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</si>
  <si>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</si>
  <si>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</si>
  <si>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</si>
  <si>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</si>
  <si>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</si>
  <si>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</si>
  <si>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</si>
  <si>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</si>
  <si>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>211</t>
  </si>
  <si>
    <t>节能环保支出</t>
  </si>
  <si>
    <t xml:space="preserve">  211</t>
  </si>
  <si>
    <t xml:space="preserve">  环境保护管理事务</t>
  </si>
  <si>
    <t xml:space="preserve">    211</t>
  </si>
  <si>
    <t xml:space="preserve">  01</t>
  </si>
  <si>
    <t xml:space="preserve">    一般行政管理事务（环境保护管理事务）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</si>
  <si>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</si>
  <si>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</si>
  <si>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</si>
  <si>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</si>
  <si>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</si>
  <si>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</si>
  <si>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>公开04表</t>
  </si>
  <si>
    <t>财政拨款收支总表</t>
  </si>
  <si>
    <t>部门： 长沙市开福区人民政府办公室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</si>
  <si>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</si>
  <si>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</si>
  <si>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</si>
  <si>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</si>
  <si>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</si>
  <si>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</si>
  <si>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</si>
  <si>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</si>
  <si>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</si>
  <si>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</si>
  <si>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</si>
  <si>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</si>
  <si>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</si>
  <si>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</si>
  <si>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</si>
  <si>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</si>
  <si>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</si>
  <si>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</si>
  <si>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</si>
  <si>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</si>
  <si>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</si>
  <si>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</si>
  <si>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</si>
  <si>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</si>
  <si>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</si>
  <si>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</si>
  <si>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</si>
  <si>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</si>
  <si>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</si>
  <si>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</si>
  <si>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</si>
  <si>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</si>
  <si>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</si>
  <si>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</si>
  <si>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</si>
  <si>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</si>
  <si>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</si>
  <si>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</si>
  <si>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</si>
  <si>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</si>
  <si>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</si>
  <si>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</si>
  <si>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</si>
  <si>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</si>
  <si>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</si>
  <si>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</si>
  <si>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</si>
  <si>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</si>
  <si>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</si>
  <si>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</si>
  <si>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</si>
  <si>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</si>
  <si>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</si>
  <si>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</si>
  <si>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</si>
  <si>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</si>
  <si>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</si>
  <si>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</si>
  <si>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</si>
  <si>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</si>
  <si>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</si>
  <si>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</si>
  <si>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</si>
  <si>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</si>
  <si>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</si>
  <si>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</si>
  <si>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</si>
  <si>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</si>
  <si>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</si>
  <si>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</si>
  <si>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</si>
  <si>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</si>
  <si>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</si>
  <si>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</si>
  <si>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</si>
  <si>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</si>
  <si>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</si>
  <si>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</si>
  <si>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</si>
  <si>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</si>
  <si>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</si>
  <si>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</si>
  <si>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</si>
  <si>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</si>
  <si>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</si>
  <si>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</si>
  <si>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</si>
  <si>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</si>
  <si>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</si>
  <si>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</si>
  <si>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</si>
  <si>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</si>
  <si>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</si>
  <si>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</si>
  <si>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</si>
  <si>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</si>
  <si>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</si>
  <si>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</si>
  <si>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</si>
  <si>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</si>
  <si>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</si>
  <si>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</si>
  <si>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</si>
  <si>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</si>
  <si>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</si>
  <si>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</si>
  <si>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</si>
  <si>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</si>
  <si>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</si>
  <si>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</si>
  <si>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</si>
  <si>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</si>
  <si>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</si>
  <si>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</si>
  <si>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</si>
  <si>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</si>
  <si>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</si>
  <si>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</si>
  <si>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</si>
  <si>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</si>
  <si>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</si>
  <si>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</si>
  <si>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</si>
  <si>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t>公开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</si>
  <si>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</si>
  <si>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</si>
  <si>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</si>
  <si>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</si>
  <si>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</si>
  <si>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</si>
  <si>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</si>
  <si>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</si>
  <si>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</si>
  <si>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</si>
  <si>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</si>
  <si>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</si>
  <si>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2021年项目支出绩效目标表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</si>
  <si>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</si>
  <si>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</si>
  <si>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</si>
  <si>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</si>
  <si>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</si>
  <si>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</si>
  <si>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</si>
  <si>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</si>
  <si>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</si>
  <si>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</si>
  <si>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</si>
  <si>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开福区政府办公室</t>
  </si>
  <si>
    <t>督查经费</t>
  </si>
  <si>
    <t>经常性</t>
  </si>
  <si>
    <t>区级资金</t>
  </si>
  <si>
    <t>区市级文件要求</t>
  </si>
  <si>
    <t>确保部门正常运转，各项工作顺利完成</t>
  </si>
  <si>
    <t>按年度计划</t>
  </si>
  <si>
    <t>目标考核经费</t>
  </si>
  <si>
    <t>区政府机关财务管理制度</t>
  </si>
  <si>
    <t>为民办实事经费</t>
  </si>
  <si>
    <t>信息工作经费</t>
  </si>
  <si>
    <t>发展研究中心工作经费</t>
  </si>
  <si>
    <t>营商环境办经费</t>
  </si>
  <si>
    <t>政策落地办公室经费</t>
  </si>
  <si>
    <t>政府值班室经费</t>
  </si>
  <si>
    <t>禁毒办工作经费</t>
  </si>
  <si>
    <t>蓝天办工作经费</t>
  </si>
  <si>
    <t>公开11表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</si>
  <si>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</si>
  <si>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</si>
  <si>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</si>
  <si>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</si>
  <si>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</si>
  <si>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</si>
  <si>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</si>
  <si>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</si>
  <si>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</si>
  <si>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</si>
  <si>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</si>
  <si>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</si>
  <si>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负责区政府的文件发布、《政府工作报告》、重要综合性材料和领导的重要讲话稿、各种例会和重大活动的组织安排；负责协调、督促和检查区政府有关部门的工作；收集、整理、上报政务信息，为领导决策提供服务；协助政府领导处理突发事件和重大事项；负责电子政务公开网站建设工作。</t>
  </si>
  <si>
    <t>三公经费增减率:0%；部门整体支出支付进度:100%；结转结余资金增减率：0；部门预决算和三公经费预决算公开：100%；政府采购执行率：100%；重点工作办结率：100%。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</si>
</sst>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0_ "/>
    <numFmt numFmtId="178" formatCode="0.00_);[Red]\(0.00\)"/>
    <numFmt numFmtId="179" formatCode="#,##0.00_);[Red]\(#,##0.00\)"/>
    <numFmt numFmtId="180" formatCode="#,##0.0_ 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5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0" borderId="0">
      <alignment vertical="center"/>
      <protection/>
    </xf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0" fillId="7" borderId="0" applyNumberFormat="0" applyBorder="0" applyAlignment="0" applyProtection="0"/>
    <xf numFmtId="0" fontId="23" fillId="0" borderId="4" applyNumberFormat="0" applyFill="0" applyAlignment="0" applyProtection="0"/>
    <xf numFmtId="0" fontId="20" fillId="3" borderId="0" applyNumberFormat="0" applyBorder="0" applyAlignment="0" applyProtection="0"/>
    <xf numFmtId="0" fontId="29" fillId="2" borderId="5" applyNumberFormat="0" applyAlignment="0" applyProtection="0"/>
    <xf numFmtId="0" fontId="19" fillId="3" borderId="0" applyNumberFormat="0" applyBorder="0" applyAlignment="0" applyProtection="0"/>
    <xf numFmtId="0" fontId="30" fillId="2" borderId="1" applyNumberFormat="0" applyAlignment="0" applyProtection="0"/>
    <xf numFmtId="0" fontId="19" fillId="3" borderId="0" applyNumberFormat="0" applyBorder="0" applyAlignment="0" applyProtection="0"/>
    <xf numFmtId="0" fontId="31" fillId="8" borderId="6" applyNumberFormat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32" fillId="0" borderId="7" applyNumberFormat="0" applyFill="0" applyAlignment="0" applyProtection="0"/>
    <xf numFmtId="0" fontId="2" fillId="0" borderId="8" applyNumberFormat="0" applyFill="0" applyAlignment="0" applyProtection="0"/>
    <xf numFmtId="0" fontId="33" fillId="9" borderId="0" applyNumberFormat="0" applyBorder="0" applyAlignment="0" applyProtection="0"/>
    <xf numFmtId="0" fontId="34" fillId="11" borderId="0" applyNumberFormat="0" applyBorder="0" applyAlignment="0" applyProtection="0"/>
    <xf numFmtId="0" fontId="19" fillId="3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19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9" fillId="3" borderId="0" applyNumberFormat="0" applyBorder="0" applyAlignment="0" applyProtection="0"/>
    <xf numFmtId="0" fontId="20" fillId="16" borderId="0" applyNumberFormat="0" applyBorder="0" applyAlignment="0" applyProtection="0"/>
    <xf numFmtId="0" fontId="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42" fontId="15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3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 wrapText="1"/>
      <protection/>
    </xf>
    <xf numFmtId="4" fontId="8" fillId="0" borderId="11" xfId="0" applyNumberFormat="1" applyFont="1" applyFill="1" applyBorder="1" applyAlignment="1" applyProtection="1">
      <alignment horizontal="right" vertical="center" wrapText="1"/>
      <protection/>
    </xf>
    <xf numFmtId="4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19" borderId="15" xfId="0" applyFont="1" applyFill="1" applyBorder="1" applyAlignment="1">
      <alignment horizontal="center" vertical="center" shrinkToFit="1"/>
    </xf>
    <xf numFmtId="0" fontId="0" fillId="19" borderId="16" xfId="0" applyFont="1" applyFill="1" applyBorder="1" applyAlignment="1">
      <alignment horizontal="center" vertical="center" shrinkToFit="1"/>
    </xf>
    <xf numFmtId="0" fontId="0" fillId="19" borderId="16" xfId="0" applyFont="1" applyFill="1" applyBorder="1" applyAlignment="1">
      <alignment horizontal="center" vertical="center" wrapText="1" shrinkToFit="1"/>
    </xf>
    <xf numFmtId="0" fontId="0" fillId="19" borderId="17" xfId="0" applyFont="1" applyFill="1" applyBorder="1" applyAlignment="1">
      <alignment horizontal="center" vertical="center" wrapText="1" shrinkToFit="1"/>
    </xf>
    <xf numFmtId="0" fontId="0" fillId="19" borderId="18" xfId="0" applyFont="1" applyFill="1" applyBorder="1" applyAlignment="1">
      <alignment horizontal="center" vertical="center" wrapText="1" shrinkToFit="1"/>
    </xf>
    <xf numFmtId="0" fontId="0" fillId="19" borderId="18" xfId="0" applyFont="1" applyFill="1" applyBorder="1" applyAlignment="1">
      <alignment horizontal="center" vertical="center" shrinkToFit="1"/>
    </xf>
    <xf numFmtId="0" fontId="5" fillId="19" borderId="17" xfId="0" applyFont="1" applyFill="1" applyBorder="1" applyAlignment="1">
      <alignment horizontal="center" vertical="center" wrapText="1" shrinkToFit="1"/>
    </xf>
    <xf numFmtId="0" fontId="5" fillId="19" borderId="18" xfId="0" applyFont="1" applyFill="1" applyBorder="1" applyAlignment="1">
      <alignment horizontal="center" vertical="center" wrapText="1" shrinkToFit="1"/>
    </xf>
    <xf numFmtId="0" fontId="5" fillId="19" borderId="18" xfId="0" applyFont="1" applyFill="1" applyBorder="1" applyAlignment="1">
      <alignment horizontal="center" vertical="center" shrinkToFit="1"/>
    </xf>
    <xf numFmtId="0" fontId="0" fillId="19" borderId="17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12" fillId="2" borderId="0" xfId="29" applyNumberFormat="1" applyFont="1" applyFill="1" applyAlignment="1" applyProtection="1">
      <alignment horizontal="center" vertical="center"/>
      <protection/>
    </xf>
    <xf numFmtId="0" fontId="12" fillId="2" borderId="0" xfId="29" applyNumberFormat="1" applyFont="1" applyFill="1" applyAlignment="1" applyProtection="1">
      <alignment horizontal="left" vertical="center"/>
      <protection/>
    </xf>
    <xf numFmtId="0" fontId="12" fillId="2" borderId="0" xfId="29" applyNumberFormat="1" applyFont="1" applyFill="1" applyAlignment="1" applyProtection="1">
      <alignment horizontal="right" vertical="center"/>
      <protection/>
    </xf>
    <xf numFmtId="0" fontId="13" fillId="2" borderId="0" xfId="29" applyNumberFormat="1" applyFont="1" applyFill="1" applyAlignment="1" applyProtection="1">
      <alignment horizontal="centerContinuous" vertical="center"/>
      <protection/>
    </xf>
    <xf numFmtId="0" fontId="8" fillId="0" borderId="19" xfId="29" applyFont="1" applyFill="1" applyBorder="1" applyAlignment="1" applyProtection="1">
      <alignment horizontal="left" vertical="center"/>
      <protection/>
    </xf>
    <xf numFmtId="0" fontId="8" fillId="0" borderId="19" xfId="29" applyFill="1" applyBorder="1" applyAlignment="1" applyProtection="1">
      <alignment horizontal="left" vertical="center"/>
      <protection/>
    </xf>
    <xf numFmtId="0" fontId="8" fillId="0" borderId="0" xfId="29" applyFill="1" applyAlignment="1" applyProtection="1">
      <alignment horizontal="left" vertical="center"/>
      <protection/>
    </xf>
    <xf numFmtId="0" fontId="12" fillId="2" borderId="0" xfId="29" applyNumberFormat="1" applyFont="1" applyFill="1" applyAlignment="1" applyProtection="1">
      <alignment vertical="center"/>
      <protection/>
    </xf>
    <xf numFmtId="0" fontId="12" fillId="4" borderId="9" xfId="29" applyNumberFormat="1" applyFont="1" applyFill="1" applyBorder="1" applyAlignment="1" applyProtection="1">
      <alignment horizontal="centerContinuous" vertical="center"/>
      <protection/>
    </xf>
    <xf numFmtId="0" fontId="12" fillId="4" borderId="11" xfId="29" applyNumberFormat="1" applyFont="1" applyFill="1" applyBorder="1" applyAlignment="1" applyProtection="1">
      <alignment horizontal="centerContinuous" vertical="center"/>
      <protection/>
    </xf>
    <xf numFmtId="176" fontId="12" fillId="4" borderId="9" xfId="29" applyNumberFormat="1" applyFont="1" applyFill="1" applyBorder="1" applyAlignment="1" applyProtection="1">
      <alignment horizontal="center" vertical="center"/>
      <protection/>
    </xf>
    <xf numFmtId="0" fontId="12" fillId="4" borderId="13" xfId="29" applyNumberFormat="1" applyFont="1" applyFill="1" applyBorder="1" applyAlignment="1" applyProtection="1">
      <alignment horizontal="center" vertical="center"/>
      <protection/>
    </xf>
    <xf numFmtId="0" fontId="12" fillId="4" borderId="11" xfId="29" applyNumberFormat="1" applyFont="1" applyFill="1" applyBorder="1" applyAlignment="1" applyProtection="1">
      <alignment horizontal="center" vertical="center" wrapText="1"/>
      <protection/>
    </xf>
    <xf numFmtId="0" fontId="12" fillId="4" borderId="9" xfId="29" applyNumberFormat="1" applyFont="1" applyFill="1" applyBorder="1" applyAlignment="1" applyProtection="1">
      <alignment horizontal="center" vertical="center"/>
      <protection/>
    </xf>
    <xf numFmtId="0" fontId="12" fillId="4" borderId="11" xfId="29" applyNumberFormat="1" applyFont="1" applyFill="1" applyBorder="1" applyAlignment="1" applyProtection="1">
      <alignment horizontal="center" vertical="center"/>
      <protection/>
    </xf>
    <xf numFmtId="0" fontId="12" fillId="4" borderId="10" xfId="29" applyNumberFormat="1" applyFont="1" applyFill="1" applyBorder="1" applyAlignment="1" applyProtection="1">
      <alignment horizontal="center" vertical="center"/>
      <protection/>
    </xf>
    <xf numFmtId="0" fontId="12" fillId="4" borderId="20" xfId="29" applyNumberFormat="1" applyFont="1" applyFill="1" applyBorder="1" applyAlignment="1" applyProtection="1">
      <alignment horizontal="center" vertical="center"/>
      <protection/>
    </xf>
    <xf numFmtId="0" fontId="12" fillId="4" borderId="12" xfId="29" applyNumberFormat="1" applyFont="1" applyFill="1" applyBorder="1" applyAlignment="1" applyProtection="1">
      <alignment horizontal="center" vertical="center"/>
      <protection/>
    </xf>
    <xf numFmtId="49" fontId="8" fillId="0" borderId="11" xfId="29" applyNumberFormat="1" applyFont="1" applyFill="1" applyBorder="1" applyAlignment="1" applyProtection="1">
      <alignment horizontal="left" vertical="center" wrapText="1"/>
      <protection/>
    </xf>
    <xf numFmtId="49" fontId="12" fillId="0" borderId="9" xfId="29" applyNumberFormat="1" applyFont="1" applyFill="1" applyBorder="1" applyAlignment="1" applyProtection="1">
      <alignment horizontal="left" vertical="center" wrapText="1"/>
      <protection/>
    </xf>
    <xf numFmtId="177" fontId="12" fillId="0" borderId="11" xfId="29" applyNumberFormat="1" applyFont="1" applyFill="1" applyBorder="1" applyAlignment="1" applyProtection="1">
      <alignment horizontal="right" vertical="center" wrapText="1"/>
      <protection/>
    </xf>
    <xf numFmtId="177" fontId="12" fillId="0" borderId="9" xfId="2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178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178" fontId="1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49" fontId="12" fillId="0" borderId="9" xfId="0" applyNumberFormat="1" applyFont="1" applyFill="1" applyBorder="1" applyAlignment="1" applyProtection="1">
      <alignment horizontal="left" vertical="center" wrapText="1"/>
      <protection/>
    </xf>
    <xf numFmtId="179" fontId="1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178" fontId="3" fillId="0" borderId="0" xfId="91" applyNumberFormat="1" applyFont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178" fontId="5" fillId="0" borderId="0" xfId="91" applyNumberFormat="1" applyFont="1" applyFill="1" applyBorder="1" applyAlignment="1" applyProtection="1">
      <alignment horizontal="left" vertical="center"/>
      <protection/>
    </xf>
    <xf numFmtId="178" fontId="5" fillId="0" borderId="0" xfId="91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91" applyFont="1" applyBorder="1" applyAlignment="1" applyProtection="1">
      <alignment horizontal="center" vertical="center"/>
      <protection/>
    </xf>
    <xf numFmtId="178" fontId="5" fillId="0" borderId="9" xfId="91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5" fillId="0" borderId="9" xfId="91" applyNumberFormat="1" applyFont="1" applyFill="1" applyBorder="1" applyAlignment="1" applyProtection="1">
      <alignment horizontal="left" vertical="center"/>
      <protection/>
    </xf>
    <xf numFmtId="177" fontId="5" fillId="0" borderId="9" xfId="91" applyNumberFormat="1" applyFont="1" applyFill="1" applyBorder="1" applyAlignment="1" applyProtection="1">
      <alignment horizontal="right" vertical="center" wrapText="1"/>
      <protection/>
    </xf>
    <xf numFmtId="0" fontId="8" fillId="0" borderId="0" xfId="29" applyProtection="1">
      <alignment vertical="center"/>
      <protection/>
    </xf>
    <xf numFmtId="0" fontId="13" fillId="0" borderId="0" xfId="29" applyFont="1" applyBorder="1" applyAlignment="1" applyProtection="1">
      <alignment horizontal="center" vertical="center"/>
      <protection/>
    </xf>
    <xf numFmtId="0" fontId="13" fillId="0" borderId="0" xfId="29" applyFont="1" applyBorder="1" applyAlignment="1" applyProtection="1">
      <alignment horizontal="center" vertical="center"/>
      <protection/>
    </xf>
    <xf numFmtId="0" fontId="12" fillId="0" borderId="0" xfId="29" applyFont="1" applyFill="1" applyAlignment="1" applyProtection="1">
      <alignment horizontal="left" vertical="center"/>
      <protection/>
    </xf>
    <xf numFmtId="0" fontId="8" fillId="0" borderId="0" xfId="29" applyFont="1" applyAlignment="1" applyProtection="1">
      <alignment horizontal="left" vertical="center"/>
      <protection/>
    </xf>
    <xf numFmtId="0" fontId="8" fillId="2" borderId="11" xfId="29" applyFill="1" applyBorder="1" applyAlignment="1" applyProtection="1">
      <alignment horizontal="center" vertical="center" wrapText="1"/>
      <protection/>
    </xf>
    <xf numFmtId="0" fontId="8" fillId="2" borderId="13" xfId="29" applyFill="1" applyBorder="1" applyAlignment="1" applyProtection="1">
      <alignment horizontal="center" vertical="center" wrapText="1"/>
      <protection/>
    </xf>
    <xf numFmtId="0" fontId="8" fillId="2" borderId="14" xfId="29" applyFill="1" applyBorder="1" applyAlignment="1" applyProtection="1">
      <alignment horizontal="center" vertical="center" wrapText="1"/>
      <protection/>
    </xf>
    <xf numFmtId="0" fontId="8" fillId="2" borderId="10" xfId="29" applyFill="1" applyBorder="1" applyAlignment="1" applyProtection="1">
      <alignment horizontal="center" vertical="center" wrapText="1"/>
      <protection/>
    </xf>
    <xf numFmtId="0" fontId="8" fillId="2" borderId="9" xfId="29" applyFill="1" applyBorder="1" applyAlignment="1" applyProtection="1">
      <alignment horizontal="center" vertical="center" wrapText="1"/>
      <protection/>
    </xf>
    <xf numFmtId="49" fontId="8" fillId="2" borderId="9" xfId="29" applyNumberFormat="1" applyFill="1" applyBorder="1" applyAlignment="1" applyProtection="1">
      <alignment horizontal="center" vertical="center" wrapText="1"/>
      <protection/>
    </xf>
    <xf numFmtId="0" fontId="8" fillId="2" borderId="12" xfId="29" applyFill="1" applyBorder="1" applyAlignment="1" applyProtection="1">
      <alignment horizontal="center" vertical="center" wrapText="1"/>
      <protection/>
    </xf>
    <xf numFmtId="0" fontId="8" fillId="2" borderId="9" xfId="29" applyFill="1" applyBorder="1" applyAlignment="1" applyProtection="1">
      <alignment horizontal="center" vertical="center"/>
      <protection/>
    </xf>
    <xf numFmtId="49" fontId="8" fillId="2" borderId="9" xfId="29" applyNumberFormat="1" applyFill="1" applyBorder="1" applyAlignment="1" applyProtection="1">
      <alignment horizontal="center" vertical="center"/>
      <protection/>
    </xf>
    <xf numFmtId="49" fontId="8" fillId="0" borderId="9" xfId="29" applyNumberFormat="1" applyFill="1" applyBorder="1" applyAlignment="1" applyProtection="1">
      <alignment horizontal="left" vertical="center" wrapText="1"/>
      <protection/>
    </xf>
    <xf numFmtId="49" fontId="8" fillId="0" borderId="9" xfId="29" applyNumberFormat="1" applyFont="1" applyFill="1" applyBorder="1" applyAlignment="1" applyProtection="1">
      <alignment horizontal="left" vertical="center" wrapText="1"/>
      <protection/>
    </xf>
    <xf numFmtId="0" fontId="8" fillId="0" borderId="9" xfId="29" applyNumberFormat="1" applyFill="1" applyBorder="1" applyAlignment="1" applyProtection="1">
      <alignment horizontal="left" vertical="center" wrapText="1"/>
      <protection/>
    </xf>
    <xf numFmtId="177" fontId="5" fillId="0" borderId="9" xfId="90" applyNumberFormat="1" applyFont="1" applyFill="1" applyBorder="1" applyAlignment="1" applyProtection="1">
      <alignment horizontal="right" vertical="center" wrapText="1"/>
      <protection/>
    </xf>
    <xf numFmtId="0" fontId="8" fillId="2" borderId="10" xfId="29" applyFont="1" applyFill="1" applyBorder="1" applyAlignment="1" applyProtection="1">
      <alignment horizontal="center" vertical="center" wrapText="1"/>
      <protection/>
    </xf>
    <xf numFmtId="177" fontId="5" fillId="0" borderId="11" xfId="90" applyNumberFormat="1" applyFont="1" applyFill="1" applyBorder="1" applyAlignment="1" applyProtection="1">
      <alignment horizontal="right" vertical="center" wrapText="1"/>
      <protection/>
    </xf>
    <xf numFmtId="177" fontId="12" fillId="0" borderId="15" xfId="29" applyNumberFormat="1" applyFont="1" applyFill="1" applyBorder="1" applyAlignment="1" applyProtection="1">
      <alignment horizontal="right" vertical="center" wrapText="1"/>
      <protection/>
    </xf>
    <xf numFmtId="177" fontId="12" fillId="0" borderId="21" xfId="29" applyNumberFormat="1" applyFont="1" applyFill="1" applyBorder="1" applyAlignment="1" applyProtection="1">
      <alignment horizontal="right" vertical="center" wrapText="1"/>
      <protection/>
    </xf>
    <xf numFmtId="177" fontId="8" fillId="0" borderId="14" xfId="29" applyNumberFormat="1" applyFill="1" applyBorder="1" applyAlignment="1" applyProtection="1">
      <alignment horizontal="right" vertical="center" wrapText="1"/>
      <protection/>
    </xf>
    <xf numFmtId="177" fontId="8" fillId="0" borderId="9" xfId="29" applyNumberFormat="1" applyFill="1" applyBorder="1" applyAlignment="1" applyProtection="1">
      <alignment horizontal="right" vertical="center" wrapText="1"/>
      <protection/>
    </xf>
    <xf numFmtId="0" fontId="8" fillId="0" borderId="0" xfId="29" applyFont="1" applyAlignment="1" applyProtection="1">
      <alignment horizontal="right" vertical="center"/>
      <protection/>
    </xf>
    <xf numFmtId="0" fontId="13" fillId="0" borderId="0" xfId="29" applyFont="1" applyBorder="1" applyAlignment="1" applyProtection="1">
      <alignment horizontal="center" vertical="center"/>
      <protection/>
    </xf>
    <xf numFmtId="0" fontId="8" fillId="0" borderId="0" xfId="29" applyAlignment="1" applyProtection="1">
      <alignment horizontal="center" vertical="center"/>
      <protection/>
    </xf>
    <xf numFmtId="0" fontId="8" fillId="0" borderId="0" xfId="29" applyFont="1" applyFill="1" applyAlignment="1" applyProtection="1">
      <alignment vertical="center"/>
      <protection/>
    </xf>
    <xf numFmtId="0" fontId="12" fillId="0" borderId="0" xfId="29" applyFont="1" applyFill="1" applyAlignment="1" applyProtection="1">
      <alignment horizontal="right" vertical="center"/>
      <protection/>
    </xf>
    <xf numFmtId="0" fontId="13" fillId="0" borderId="0" xfId="81" applyNumberFormat="1" applyFont="1" applyFill="1" applyAlignment="1" applyProtection="1">
      <alignment horizontal="center"/>
      <protection/>
    </xf>
    <xf numFmtId="0" fontId="12" fillId="0" borderId="0" xfId="29" applyFont="1" applyFill="1" applyAlignment="1" applyProtection="1">
      <alignment vertical="center"/>
      <protection/>
    </xf>
    <xf numFmtId="0" fontId="12" fillId="0" borderId="0" xfId="29" applyFont="1" applyFill="1" applyAlignment="1" applyProtection="1">
      <alignment horizontal="right"/>
      <protection/>
    </xf>
    <xf numFmtId="1" fontId="7" fillId="0" borderId="9" xfId="29" applyNumberFormat="1" applyFont="1" applyFill="1" applyBorder="1" applyAlignment="1" applyProtection="1">
      <alignment horizontal="center" vertical="center" wrapText="1"/>
      <protection/>
    </xf>
    <xf numFmtId="1" fontId="7" fillId="0" borderId="11" xfId="29" applyNumberFormat="1" applyFont="1" applyFill="1" applyBorder="1" applyAlignment="1" applyProtection="1">
      <alignment horizontal="center" vertical="center" wrapText="1"/>
      <protection/>
    </xf>
    <xf numFmtId="1" fontId="7" fillId="0" borderId="13" xfId="29" applyNumberFormat="1" applyFont="1" applyFill="1" applyBorder="1" applyAlignment="1" applyProtection="1">
      <alignment horizontal="center" vertical="center" wrapText="1"/>
      <protection/>
    </xf>
    <xf numFmtId="1" fontId="7" fillId="0" borderId="14" xfId="29" applyNumberFormat="1" applyFont="1" applyFill="1" applyBorder="1" applyAlignment="1" applyProtection="1">
      <alignment horizontal="center" vertical="center" wrapText="1"/>
      <protection/>
    </xf>
    <xf numFmtId="1" fontId="7" fillId="0" borderId="20" xfId="29" applyNumberFormat="1" applyFont="1" applyFill="1" applyBorder="1" applyAlignment="1" applyProtection="1">
      <alignment horizontal="center" vertical="center" wrapText="1"/>
      <protection/>
    </xf>
    <xf numFmtId="0" fontId="8" fillId="0" borderId="9" xfId="29" applyFill="1" applyBorder="1" applyAlignment="1" applyProtection="1">
      <alignment vertical="center"/>
      <protection/>
    </xf>
    <xf numFmtId="179" fontId="12" fillId="0" borderId="9" xfId="29" applyNumberFormat="1" applyFont="1" applyFill="1" applyBorder="1" applyAlignment="1" applyProtection="1">
      <alignment horizontal="right" vertical="center" wrapText="1"/>
      <protection/>
    </xf>
    <xf numFmtId="0" fontId="12" fillId="0" borderId="9" xfId="29" applyNumberFormat="1" applyFont="1" applyFill="1" applyBorder="1" applyAlignment="1" applyProtection="1">
      <alignment horizontal="left" vertical="center" wrapText="1"/>
      <protection/>
    </xf>
    <xf numFmtId="179" fontId="5" fillId="0" borderId="9" xfId="0" applyNumberFormat="1" applyFont="1" applyFill="1" applyBorder="1" applyAlignment="1">
      <alignment horizontal="right" vertical="center"/>
    </xf>
    <xf numFmtId="0" fontId="8" fillId="0" borderId="9" xfId="29" applyFont="1" applyFill="1" applyBorder="1" applyAlignment="1" applyProtection="1">
      <alignment vertical="center"/>
      <protection/>
    </xf>
    <xf numFmtId="177" fontId="12" fillId="0" borderId="22" xfId="29" applyNumberFormat="1" applyFont="1" applyFill="1" applyBorder="1" applyAlignment="1" applyProtection="1">
      <alignment horizontal="right" vertical="center" wrapText="1"/>
      <protection/>
    </xf>
    <xf numFmtId="177" fontId="12" fillId="0" borderId="23" xfId="29" applyNumberFormat="1" applyFont="1" applyFill="1" applyBorder="1" applyAlignment="1" applyProtection="1">
      <alignment horizontal="right" vertical="center" wrapText="1"/>
      <protection/>
    </xf>
    <xf numFmtId="177" fontId="12" fillId="0" borderId="24" xfId="29" applyNumberFormat="1" applyFont="1" applyFill="1" applyBorder="1" applyAlignment="1" applyProtection="1">
      <alignment horizontal="right" vertical="center" wrapText="1"/>
      <protection/>
    </xf>
    <xf numFmtId="179" fontId="8" fillId="0" borderId="9" xfId="29" applyNumberFormat="1" applyFill="1" applyBorder="1" applyAlignment="1" applyProtection="1">
      <alignment/>
      <protection/>
    </xf>
    <xf numFmtId="1" fontId="12" fillId="0" borderId="9" xfId="29" applyNumberFormat="1" applyFont="1" applyFill="1" applyBorder="1" applyAlignment="1" applyProtection="1">
      <alignment horizontal="left" vertical="center" wrapText="1"/>
      <protection/>
    </xf>
    <xf numFmtId="1" fontId="12" fillId="0" borderId="9" xfId="29" applyNumberFormat="1" applyFont="1" applyFill="1" applyBorder="1" applyAlignment="1" applyProtection="1">
      <alignment horizontal="center" vertical="center" wrapText="1"/>
      <protection/>
    </xf>
    <xf numFmtId="179" fontId="12" fillId="0" borderId="12" xfId="29" applyNumberFormat="1" applyFont="1" applyFill="1" applyBorder="1" applyAlignment="1" applyProtection="1">
      <alignment horizontal="right" vertical="center" wrapText="1"/>
      <protection/>
    </xf>
    <xf numFmtId="0" fontId="12" fillId="0" borderId="11" xfId="29" applyNumberFormat="1" applyFont="1" applyFill="1" applyBorder="1" applyAlignment="1" applyProtection="1">
      <alignment horizontal="left" vertical="center" wrapText="1"/>
      <protection/>
    </xf>
    <xf numFmtId="1" fontId="12" fillId="0" borderId="9" xfId="29" applyNumberFormat="1" applyFont="1" applyFill="1" applyBorder="1" applyAlignment="1" applyProtection="1">
      <alignment vertical="center"/>
      <protection/>
    </xf>
    <xf numFmtId="179" fontId="12" fillId="0" borderId="10" xfId="29" applyNumberFormat="1" applyFont="1" applyFill="1" applyBorder="1" applyAlignment="1" applyProtection="1">
      <alignment horizontal="right" vertical="center" wrapText="1"/>
      <protection/>
    </xf>
    <xf numFmtId="0" fontId="12" fillId="0" borderId="13" xfId="29" applyNumberFormat="1" applyFont="1" applyFill="1" applyBorder="1" applyAlignment="1" applyProtection="1">
      <alignment vertical="center"/>
      <protection/>
    </xf>
    <xf numFmtId="1" fontId="12" fillId="0" borderId="11" xfId="29" applyNumberFormat="1" applyFont="1" applyFill="1" applyBorder="1" applyAlignment="1" applyProtection="1">
      <alignment horizontal="left" vertical="center" wrapText="1"/>
      <protection/>
    </xf>
    <xf numFmtId="0" fontId="12" fillId="0" borderId="11" xfId="29" applyNumberFormat="1" applyFont="1" applyFill="1" applyBorder="1" applyAlignment="1" applyProtection="1">
      <alignment vertical="center"/>
      <protection/>
    </xf>
    <xf numFmtId="177" fontId="12" fillId="0" borderId="14" xfId="29" applyNumberFormat="1" applyFont="1" applyFill="1" applyBorder="1" applyAlignment="1" applyProtection="1">
      <alignment horizontal="right" vertical="center" wrapText="1"/>
      <protection/>
    </xf>
    <xf numFmtId="1" fontId="12" fillId="0" borderId="10" xfId="29" applyNumberFormat="1" applyFont="1" applyFill="1" applyBorder="1" applyAlignment="1" applyProtection="1">
      <alignment horizontal="center" vertical="center" wrapText="1"/>
      <protection/>
    </xf>
    <xf numFmtId="0" fontId="12" fillId="0" borderId="25" xfId="29" applyNumberFormat="1" applyFont="1" applyFill="1" applyBorder="1" applyAlignment="1" applyProtection="1">
      <alignment vertical="center"/>
      <protection/>
    </xf>
    <xf numFmtId="179" fontId="12" fillId="0" borderId="9" xfId="29" applyNumberFormat="1" applyFont="1" applyFill="1" applyBorder="1" applyAlignment="1" applyProtection="1">
      <alignment horizontal="right" vertical="center"/>
      <protection/>
    </xf>
    <xf numFmtId="177" fontId="8" fillId="0" borderId="9" xfId="29" applyNumberFormat="1" applyFill="1" applyBorder="1" applyAlignment="1" applyProtection="1">
      <alignment/>
      <protection/>
    </xf>
    <xf numFmtId="0" fontId="12" fillId="0" borderId="26" xfId="29" applyNumberFormat="1" applyFont="1" applyFill="1" applyBorder="1" applyAlignment="1" applyProtection="1">
      <alignment vertical="center"/>
      <protection/>
    </xf>
    <xf numFmtId="0" fontId="12" fillId="0" borderId="10" xfId="29" applyFont="1" applyFill="1" applyBorder="1" applyAlignment="1" applyProtection="1">
      <alignment vertical="center"/>
      <protection/>
    </xf>
    <xf numFmtId="0" fontId="12" fillId="0" borderId="9" xfId="29" applyNumberFormat="1" applyFont="1" applyFill="1" applyBorder="1" applyAlignment="1" applyProtection="1">
      <alignment vertical="center"/>
      <protection/>
    </xf>
    <xf numFmtId="0" fontId="17" fillId="0" borderId="11" xfId="29" applyNumberFormat="1" applyFont="1" applyFill="1" applyBorder="1" applyAlignment="1" applyProtection="1">
      <alignment horizontal="center" vertical="center"/>
      <protection/>
    </xf>
    <xf numFmtId="0" fontId="17" fillId="0" borderId="13" xfId="29" applyNumberFormat="1" applyFont="1" applyFill="1" applyBorder="1" applyAlignment="1" applyProtection="1">
      <alignment horizontal="center" vertical="center"/>
      <protection/>
    </xf>
    <xf numFmtId="0" fontId="8" fillId="0" borderId="0" xfId="23" applyNumberFormat="1" applyFont="1" applyFill="1" applyBorder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vertical="center" wrapText="1"/>
      <protection/>
    </xf>
    <xf numFmtId="180" fontId="1" fillId="2" borderId="0" xfId="29" applyNumberFormat="1" applyFont="1" applyFill="1" applyAlignment="1" applyProtection="1">
      <alignment horizontal="right" vertical="center"/>
      <protection/>
    </xf>
    <xf numFmtId="0" fontId="6" fillId="0" borderId="0" xfId="29" applyNumberFormat="1" applyFont="1" applyFill="1" applyAlignment="1" applyProtection="1">
      <alignment horizontal="centerContinuous" vertical="center"/>
      <protection/>
    </xf>
    <xf numFmtId="180" fontId="12" fillId="2" borderId="0" xfId="29" applyNumberFormat="1" applyFont="1" applyFill="1" applyAlignment="1" applyProtection="1">
      <alignment horizontal="right" vertical="center"/>
      <protection/>
    </xf>
    <xf numFmtId="0" fontId="12" fillId="2" borderId="11" xfId="29" applyNumberFormat="1" applyFont="1" applyFill="1" applyBorder="1" applyAlignment="1" applyProtection="1">
      <alignment horizontal="center" vertical="center" wrapText="1"/>
      <protection/>
    </xf>
    <xf numFmtId="0" fontId="12" fillId="2" borderId="11" xfId="29" applyNumberFormat="1" applyFont="1" applyFill="1" applyBorder="1" applyAlignment="1" applyProtection="1">
      <alignment horizontal="centerContinuous" vertical="center"/>
      <protection/>
    </xf>
    <xf numFmtId="0" fontId="12" fillId="2" borderId="27" xfId="29" applyNumberFormat="1" applyFont="1" applyFill="1" applyBorder="1" applyAlignment="1" applyProtection="1">
      <alignment horizontal="centerContinuous" vertical="center"/>
      <protection/>
    </xf>
    <xf numFmtId="0" fontId="12" fillId="2" borderId="14" xfId="29" applyNumberFormat="1" applyFont="1" applyFill="1" applyBorder="1" applyAlignment="1" applyProtection="1">
      <alignment horizontal="center" vertical="center" wrapText="1"/>
      <protection/>
    </xf>
    <xf numFmtId="0" fontId="12" fillId="2" borderId="9" xfId="29" applyNumberFormat="1" applyFont="1" applyFill="1" applyBorder="1" applyAlignment="1" applyProtection="1">
      <alignment horizontal="center" vertical="center" wrapText="1"/>
      <protection/>
    </xf>
    <xf numFmtId="0" fontId="12" fillId="2" borderId="28" xfId="29" applyFont="1" applyFill="1" applyBorder="1" applyAlignment="1" applyProtection="1">
      <alignment horizontal="center" vertical="center" wrapText="1"/>
      <protection/>
    </xf>
    <xf numFmtId="0" fontId="12" fillId="2" borderId="29" xfId="29" applyFont="1" applyFill="1" applyBorder="1" applyAlignment="1" applyProtection="1">
      <alignment horizontal="center" vertical="center" wrapText="1"/>
      <protection/>
    </xf>
    <xf numFmtId="0" fontId="12" fillId="2" borderId="20" xfId="29" applyNumberFormat="1" applyFont="1" applyFill="1" applyBorder="1" applyAlignment="1" applyProtection="1">
      <alignment horizontal="center" vertical="center"/>
      <protection/>
    </xf>
    <xf numFmtId="0" fontId="12" fillId="2" borderId="10" xfId="29" applyNumberFormat="1" applyFont="1" applyFill="1" applyBorder="1" applyAlignment="1" applyProtection="1">
      <alignment horizontal="center" vertical="center"/>
      <protection/>
    </xf>
    <xf numFmtId="49" fontId="12" fillId="0" borderId="11" xfId="29" applyNumberFormat="1" applyFont="1" applyFill="1" applyBorder="1" applyAlignment="1" applyProtection="1">
      <alignment horizontal="left" vertical="center" wrapText="1"/>
      <protection/>
    </xf>
    <xf numFmtId="179" fontId="12" fillId="0" borderId="13" xfId="29" applyNumberFormat="1" applyFont="1" applyFill="1" applyBorder="1" applyAlignment="1" applyProtection="1">
      <alignment horizontal="right" vertical="center" wrapText="1"/>
      <protection/>
    </xf>
    <xf numFmtId="4" fontId="12" fillId="0" borderId="11" xfId="29" applyNumberFormat="1" applyFont="1" applyFill="1" applyBorder="1" applyAlignment="1" applyProtection="1">
      <alignment horizontal="right" vertical="center" wrapText="1"/>
      <protection/>
    </xf>
    <xf numFmtId="179" fontId="12" fillId="0" borderId="11" xfId="29" applyNumberFormat="1" applyFont="1" applyFill="1" applyBorder="1" applyAlignment="1" applyProtection="1">
      <alignment horizontal="right" vertical="center" wrapText="1"/>
      <protection/>
    </xf>
    <xf numFmtId="0" fontId="12" fillId="2" borderId="9" xfId="29" applyNumberFormat="1" applyFont="1" applyFill="1" applyBorder="1" applyAlignment="1" applyProtection="1">
      <alignment horizontal="center" vertical="center"/>
      <protection/>
    </xf>
    <xf numFmtId="179" fontId="12" fillId="0" borderId="14" xfId="29" applyNumberFormat="1" applyFont="1" applyFill="1" applyBorder="1" applyAlignment="1" applyProtection="1">
      <alignment horizontal="right" vertical="center" wrapText="1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0" fontId="8" fillId="0" borderId="0" xfId="23" applyNumberFormat="1" applyFont="1" applyFill="1" applyBorder="1" applyAlignment="1" applyProtection="1">
      <alignment horizontal="left" vertical="center"/>
      <protection/>
    </xf>
    <xf numFmtId="0" fontId="13" fillId="0" borderId="0" xfId="23" applyNumberFormat="1" applyFont="1" applyFill="1" applyBorder="1" applyAlignment="1" applyProtection="1">
      <alignment horizontal="center" vertical="center"/>
      <protection/>
    </xf>
    <xf numFmtId="0" fontId="12" fillId="0" borderId="0" xfId="23" applyNumberFormat="1" applyFont="1" applyFill="1" applyBorder="1" applyAlignment="1" applyProtection="1">
      <alignment horizontal="left" vertical="center"/>
      <protection/>
    </xf>
    <xf numFmtId="0" fontId="12" fillId="0" borderId="0" xfId="23" applyNumberFormat="1" applyFont="1" applyFill="1" applyBorder="1" applyAlignment="1" applyProtection="1">
      <alignment horizontal="right" vertical="center"/>
      <protection/>
    </xf>
    <xf numFmtId="0" fontId="8" fillId="0" borderId="9" xfId="23" applyNumberFormat="1" applyFont="1" applyFill="1" applyBorder="1" applyAlignment="1" applyProtection="1">
      <alignment horizontal="center" vertical="center"/>
      <protection/>
    </xf>
    <xf numFmtId="0" fontId="8" fillId="2" borderId="10" xfId="23" applyNumberFormat="1" applyFont="1" applyFill="1" applyBorder="1" applyAlignment="1" applyProtection="1">
      <alignment horizontal="center" vertical="center"/>
      <protection/>
    </xf>
    <xf numFmtId="0" fontId="8" fillId="2" borderId="9" xfId="23" applyNumberFormat="1" applyFont="1" applyFill="1" applyBorder="1" applyAlignment="1" applyProtection="1">
      <alignment horizontal="center" vertical="center"/>
      <protection/>
    </xf>
    <xf numFmtId="0" fontId="8" fillId="0" borderId="11" xfId="23" applyNumberFormat="1" applyFont="1" applyFill="1" applyBorder="1" applyAlignment="1" applyProtection="1">
      <alignment horizontal="left" vertical="center"/>
      <protection/>
    </xf>
    <xf numFmtId="179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center"/>
      <protection/>
    </xf>
    <xf numFmtId="179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79" fontId="8" fillId="0" borderId="20" xfId="0" applyNumberFormat="1" applyFont="1" applyFill="1" applyBorder="1" applyAlignment="1" applyProtection="1">
      <alignment horizontal="right" vertical="center" wrapText="1"/>
      <protection/>
    </xf>
    <xf numFmtId="0" fontId="8" fillId="0" borderId="13" xfId="23" applyNumberFormat="1" applyFont="1" applyFill="1" applyBorder="1" applyAlignment="1" applyProtection="1">
      <alignment horizontal="left" vertical="center"/>
      <protection/>
    </xf>
    <xf numFmtId="177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3" xfId="23" applyNumberFormat="1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/>
      <protection/>
    </xf>
    <xf numFmtId="179" fontId="0" fillId="0" borderId="9" xfId="0" applyNumberFormat="1" applyFill="1" applyBorder="1" applyAlignment="1">
      <alignment vertical="center"/>
    </xf>
    <xf numFmtId="0" fontId="8" fillId="0" borderId="9" xfId="23" applyNumberFormat="1" applyFont="1" applyFill="1" applyBorder="1" applyAlignment="1" applyProtection="1">
      <alignment horizontal="left" vertical="center"/>
      <protection/>
    </xf>
    <xf numFmtId="179" fontId="8" fillId="0" borderId="9" xfId="23" applyNumberFormat="1" applyFont="1" applyFill="1" applyBorder="1" applyAlignment="1" applyProtection="1">
      <alignment horizontal="right" vertical="center" wrapText="1"/>
      <protection/>
    </xf>
    <xf numFmtId="179" fontId="8" fillId="0" borderId="10" xfId="23" applyNumberFormat="1" applyFont="1" applyFill="1" applyBorder="1" applyAlignment="1" applyProtection="1">
      <alignment horizontal="right" vertical="center" wrapText="1"/>
      <protection/>
    </xf>
    <xf numFmtId="179" fontId="8" fillId="0" borderId="20" xfId="23" applyNumberFormat="1" applyFont="1" applyFill="1" applyBorder="1" applyAlignment="1" applyProtection="1">
      <alignment horizontal="right" vertical="center" wrapText="1"/>
      <protection/>
    </xf>
    <xf numFmtId="0" fontId="8" fillId="0" borderId="14" xfId="23" applyNumberFormat="1" applyFont="1" applyFill="1" applyBorder="1" applyAlignment="1" applyProtection="1">
      <alignment horizontal="left" vertical="center"/>
      <protection/>
    </xf>
    <xf numFmtId="179" fontId="8" fillId="0" borderId="12" xfId="23" applyNumberFormat="1" applyFont="1" applyFill="1" applyBorder="1" applyAlignment="1" applyProtection="1">
      <alignment horizontal="right" vertical="center" wrapText="1"/>
      <protection/>
    </xf>
    <xf numFmtId="179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5" fillId="0" borderId="0" xfId="23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差_54066D6CD6CB401F9646F857BAF5F5AA_国有资本经营预算支出表（附件9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差_13C77CE4267C4503AF41893875D32224_部门收入总表（附件2）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差_13C77CE4267C4503AF41893875D32224_一般公共预算基本支出表（附件6）" xfId="42"/>
    <cellStyle name="计算" xfId="43"/>
    <cellStyle name="差_13C77CE4267C4503AF41893875D32224_一般公共预算支出表（附件5）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差_13C77CE4267C4503AF41893875D32224_国有资本经营预算支出表（附件9）" xfId="52"/>
    <cellStyle name="20% - 强调文字颜色 5" xfId="53"/>
    <cellStyle name="强调文字颜色 1" xfId="54"/>
    <cellStyle name="20% - 强调文字颜色 1" xfId="55"/>
    <cellStyle name="40% - 强调文字颜色 1" xfId="56"/>
    <cellStyle name="差_13C77CE4267C4503AF41893875D32224_2021年整体支出绩效目标表（附件11）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差_13C77CE4267C4503AF41893875D32224_部门支出总表（附件3）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4066D6CD6CB401F9646F857BAF5F5AA_2021年项目支出绩效目标表（附件10）" xfId="71"/>
    <cellStyle name="差_13C77CE4267C4503AF41893875D32224" xfId="72"/>
    <cellStyle name="差_13C77CE4267C4503AF41893875D32224_2021年项目支出绩效目标表（附件10）" xfId="73"/>
    <cellStyle name="差_13C77CE4267C4503AF41893875D32224_部门收支总表（附件1）" xfId="74"/>
    <cellStyle name="差_13C77CE4267C4503AF41893875D32224_财政拨款收支总表（附件4）" xfId="75"/>
    <cellStyle name="差_13C77CE4267C4503AF41893875D32224_一般公共预算“三公”经费支出表（附件7）" xfId="76"/>
    <cellStyle name="差_13C77CE4267C4503AF41893875D32224_政府性基金预算支出表（附件8）" xfId="77"/>
    <cellStyle name="差_54066D6CD6CB401F9646F857BAF5F5AA" xfId="78"/>
    <cellStyle name="差_54066D6CD6CB401F9646F857BAF5F5AA_2021年整体支出绩效目标表（附件11）" xfId="79"/>
    <cellStyle name="差_54066D6CD6CB401F9646F857BAF5F5AA_部门收入总表（附件2）" xfId="80"/>
    <cellStyle name="货币 2" xfId="81"/>
    <cellStyle name="差_54066D6CD6CB401F9646F857BAF5F5AA_部门收支总表（附件1）" xfId="82"/>
    <cellStyle name="差_54066D6CD6CB401F9646F857BAF5F5AA_部门支出总表（附件3）" xfId="83"/>
    <cellStyle name="差_54066D6CD6CB401F9646F857BAF5F5AA_财政拨款收支总表（附件4）" xfId="84"/>
    <cellStyle name="差_54066D6CD6CB401F9646F857BAF5F5AA_一般公共预算“三公”经费支出表（附件7）" xfId="85"/>
    <cellStyle name="差_54066D6CD6CB401F9646F857BAF5F5AA_一般公共预算基本支出表（附件6）" xfId="86"/>
    <cellStyle name="差_54066D6CD6CB401F9646F857BAF5F5AA_一般公共预算支出表（附件5）" xfId="87"/>
    <cellStyle name="差_54066D6CD6CB401F9646F857BAF5F5AA_政府性基金预算支出表（附件8）" xfId="88"/>
    <cellStyle name="常规 16 2" xfId="89"/>
    <cellStyle name="常规 2" xfId="90"/>
    <cellStyle name="常规 2 2" xfId="91"/>
    <cellStyle name="常规 4" xfId="92"/>
    <cellStyle name="常规 5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zoomScaleSheetLayoutView="100" workbookViewId="0" topLeftCell="A1">
      <selection activeCell="A1" sqref="A1"/>
    </sheetView>
  </sheetViews>
  <sheetFormatPr defaultColWidth="6.875" defaultRowHeight="18.75" customHeight="1"/>
  <cols>
    <col min="1" max="1" width="37.75390625" style="186" customWidth="1"/>
    <col min="2" max="2" width="17.875" style="186" customWidth="1"/>
    <col min="3" max="3" width="33.50390625" style="186" customWidth="1"/>
    <col min="4" max="4" width="17.375" style="186" customWidth="1"/>
    <col min="5" max="246" width="6.75390625" style="186" customWidth="1"/>
    <col min="247" max="16384" width="6.875" style="187" customWidth="1"/>
  </cols>
  <sheetData>
    <row r="1" spans="1:256" ht="23.25" customHeight="1">
      <c r="A1" s="188"/>
      <c r="B1" s="188"/>
      <c r="C1" s="188"/>
      <c r="D1" s="165" t="s">
        <v>0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ht="23.25" customHeight="1">
      <c r="A2" s="189" t="s">
        <v>1</v>
      </c>
      <c r="B2" s="189"/>
      <c r="C2" s="189"/>
      <c r="D2" s="189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ht="23.25" customHeight="1">
      <c r="A3" s="190" t="s">
        <v>2</v>
      </c>
      <c r="B3" s="188"/>
      <c r="C3" s="188"/>
      <c r="D3" s="191" t="s">
        <v>3</v>
      </c>
      <c r="IM3" s="216"/>
      <c r="IN3" s="216"/>
      <c r="IO3" s="216"/>
      <c r="IP3" s="216"/>
      <c r="IQ3" s="216"/>
      <c r="IR3" s="216"/>
      <c r="IS3" s="216"/>
      <c r="IT3" s="216"/>
      <c r="IU3" s="216"/>
      <c r="IV3" s="216"/>
    </row>
    <row r="4" spans="1:256" ht="23.25" customHeight="1">
      <c r="A4" s="192" t="s">
        <v>4</v>
      </c>
      <c r="B4" s="192"/>
      <c r="C4" s="192" t="s">
        <v>5</v>
      </c>
      <c r="D4" s="19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ht="23.25" customHeight="1">
      <c r="A5" s="192" t="s">
        <v>6</v>
      </c>
      <c r="B5" s="193" t="s">
        <v>7</v>
      </c>
      <c r="C5" s="194" t="s">
        <v>6</v>
      </c>
      <c r="D5" s="193" t="s">
        <v>7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256" s="50" customFormat="1" ht="23.25" customHeight="1">
      <c r="A6" s="195" t="s">
        <v>8</v>
      </c>
      <c r="B6" s="196">
        <v>2740.36</v>
      </c>
      <c r="C6" s="197" t="s">
        <v>9</v>
      </c>
      <c r="D6" s="198">
        <v>1659.357</v>
      </c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  <c r="IT6" s="199"/>
      <c r="IU6" s="199"/>
      <c r="IV6" s="199"/>
    </row>
    <row r="7" spans="1:256" s="50" customFormat="1" ht="23.25" customHeight="1">
      <c r="A7" s="195" t="s">
        <v>10</v>
      </c>
      <c r="B7" s="200">
        <v>0</v>
      </c>
      <c r="C7" s="201" t="s">
        <v>11</v>
      </c>
      <c r="D7" s="198">
        <v>1399.6046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  <c r="IO7" s="199"/>
      <c r="IP7" s="199"/>
      <c r="IQ7" s="199"/>
      <c r="IR7" s="199"/>
      <c r="IS7" s="199"/>
      <c r="IT7" s="199"/>
      <c r="IU7" s="199"/>
      <c r="IV7" s="199"/>
    </row>
    <row r="8" spans="1:256" s="50" customFormat="1" ht="23.25" customHeight="1">
      <c r="A8" s="195" t="s">
        <v>12</v>
      </c>
      <c r="B8" s="198">
        <v>0</v>
      </c>
      <c r="C8" s="201" t="s">
        <v>13</v>
      </c>
      <c r="D8" s="202">
        <v>202.4244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  <c r="IO8" s="199"/>
      <c r="IP8" s="199"/>
      <c r="IQ8" s="199"/>
      <c r="IR8" s="199"/>
      <c r="IS8" s="199"/>
      <c r="IT8" s="199"/>
      <c r="IU8" s="199"/>
      <c r="IV8" s="199"/>
    </row>
    <row r="9" spans="1:256" s="50" customFormat="1" ht="23.25" customHeight="1">
      <c r="A9" s="195" t="s">
        <v>14</v>
      </c>
      <c r="B9" s="198">
        <v>0</v>
      </c>
      <c r="C9" s="201" t="s">
        <v>15</v>
      </c>
      <c r="D9" s="198">
        <v>57.328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  <c r="HW9" s="199"/>
      <c r="HX9" s="199"/>
      <c r="HY9" s="199"/>
      <c r="HZ9" s="199"/>
      <c r="IA9" s="199"/>
      <c r="IB9" s="199"/>
      <c r="IC9" s="199"/>
      <c r="ID9" s="199"/>
      <c r="IE9" s="199"/>
      <c r="IF9" s="199"/>
      <c r="IG9" s="199"/>
      <c r="IH9" s="199"/>
      <c r="II9" s="199"/>
      <c r="IJ9" s="199"/>
      <c r="IK9" s="199"/>
      <c r="IL9" s="199"/>
      <c r="IM9" s="199"/>
      <c r="IN9" s="199"/>
      <c r="IO9" s="199"/>
      <c r="IP9" s="199"/>
      <c r="IQ9" s="199"/>
      <c r="IR9" s="199"/>
      <c r="IS9" s="199"/>
      <c r="IT9" s="199"/>
      <c r="IU9" s="199"/>
      <c r="IV9" s="199"/>
    </row>
    <row r="10" spans="1:256" s="50" customFormat="1" ht="23.25" customHeight="1">
      <c r="A10" s="195" t="s">
        <v>16</v>
      </c>
      <c r="B10" s="203">
        <v>0</v>
      </c>
      <c r="C10" s="201" t="s">
        <v>17</v>
      </c>
      <c r="D10" s="198">
        <v>1081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  <c r="IU10" s="199"/>
      <c r="IV10" s="199"/>
    </row>
    <row r="11" spans="1:256" s="50" customFormat="1" ht="23.25" customHeight="1">
      <c r="A11" s="195" t="s">
        <v>18</v>
      </c>
      <c r="B11" s="20">
        <v>0</v>
      </c>
      <c r="C11" s="204" t="s">
        <v>19</v>
      </c>
      <c r="D11" s="198">
        <v>185</v>
      </c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  <c r="IU11" s="199"/>
      <c r="IV11" s="199"/>
    </row>
    <row r="12" spans="1:256" s="50" customFormat="1" ht="23.25" customHeight="1">
      <c r="A12" s="205"/>
      <c r="B12" s="206"/>
      <c r="C12" s="195" t="s">
        <v>20</v>
      </c>
      <c r="D12" s="198">
        <v>896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  <c r="IP12" s="199"/>
      <c r="IQ12" s="199"/>
      <c r="IR12" s="199"/>
      <c r="IS12" s="199"/>
      <c r="IT12" s="199"/>
      <c r="IU12" s="199"/>
      <c r="IV12" s="199"/>
    </row>
    <row r="13" spans="1:256" s="50" customFormat="1" ht="23.25" customHeight="1">
      <c r="A13" s="207"/>
      <c r="B13" s="196"/>
      <c r="C13" s="195" t="s">
        <v>21</v>
      </c>
      <c r="D13" s="198">
        <v>0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  <c r="IN13" s="199"/>
      <c r="IO13" s="199"/>
      <c r="IP13" s="199"/>
      <c r="IQ13" s="199"/>
      <c r="IR13" s="199"/>
      <c r="IS13" s="199"/>
      <c r="IT13" s="199"/>
      <c r="IU13" s="199"/>
      <c r="IV13" s="199"/>
    </row>
    <row r="14" spans="1:256" s="50" customFormat="1" ht="23.25" customHeight="1">
      <c r="A14" s="207"/>
      <c r="B14" s="208"/>
      <c r="C14" s="195" t="s">
        <v>22</v>
      </c>
      <c r="D14" s="196">
        <v>0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  <c r="IO14" s="199"/>
      <c r="IP14" s="199"/>
      <c r="IQ14" s="199"/>
      <c r="IR14" s="199"/>
      <c r="IS14" s="199"/>
      <c r="IT14" s="199"/>
      <c r="IU14" s="199"/>
      <c r="IV14" s="199"/>
    </row>
    <row r="15" spans="1:256" s="50" customFormat="1" ht="23.25" customHeight="1">
      <c r="A15" s="192" t="s">
        <v>23</v>
      </c>
      <c r="B15" s="209">
        <v>2740.36</v>
      </c>
      <c r="C15" s="192" t="s">
        <v>24</v>
      </c>
      <c r="D15" s="210">
        <v>2740.357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  <c r="HQ15" s="199"/>
      <c r="HR15" s="199"/>
      <c r="HS15" s="199"/>
      <c r="HT15" s="199"/>
      <c r="HU15" s="199"/>
      <c r="HV15" s="199"/>
      <c r="HW15" s="199"/>
      <c r="HX15" s="199"/>
      <c r="HY15" s="199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  <c r="IN15" s="199"/>
      <c r="IO15" s="199"/>
      <c r="IP15" s="199"/>
      <c r="IQ15" s="199"/>
      <c r="IR15" s="199"/>
      <c r="IS15" s="199"/>
      <c r="IT15" s="199"/>
      <c r="IU15" s="199"/>
      <c r="IV15" s="199"/>
    </row>
    <row r="16" spans="1:256" s="50" customFormat="1" ht="23.25" customHeight="1">
      <c r="A16" s="195" t="s">
        <v>25</v>
      </c>
      <c r="B16" s="198">
        <v>0</v>
      </c>
      <c r="C16" s="201" t="s">
        <v>26</v>
      </c>
      <c r="D16" s="198">
        <v>0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S16" s="199"/>
      <c r="FT16" s="199"/>
      <c r="FU16" s="199"/>
      <c r="FV16" s="199"/>
      <c r="FW16" s="199"/>
      <c r="FX16" s="199"/>
      <c r="FY16" s="199"/>
      <c r="FZ16" s="199"/>
      <c r="GA16" s="199"/>
      <c r="GB16" s="199"/>
      <c r="GC16" s="199"/>
      <c r="GD16" s="199"/>
      <c r="GE16" s="199"/>
      <c r="GF16" s="199"/>
      <c r="GG16" s="199"/>
      <c r="GH16" s="199"/>
      <c r="GI16" s="199"/>
      <c r="GJ16" s="199"/>
      <c r="GK16" s="199"/>
      <c r="GL16" s="199"/>
      <c r="GM16" s="199"/>
      <c r="GN16" s="199"/>
      <c r="GO16" s="199"/>
      <c r="GP16" s="199"/>
      <c r="GQ16" s="199"/>
      <c r="GR16" s="199"/>
      <c r="GS16" s="199"/>
      <c r="GT16" s="199"/>
      <c r="GU16" s="199"/>
      <c r="GV16" s="199"/>
      <c r="GW16" s="199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  <c r="HQ16" s="199"/>
      <c r="HR16" s="199"/>
      <c r="HS16" s="199"/>
      <c r="HT16" s="199"/>
      <c r="HU16" s="199"/>
      <c r="HV16" s="199"/>
      <c r="HW16" s="199"/>
      <c r="HX16" s="199"/>
      <c r="HY16" s="199"/>
      <c r="HZ16" s="199"/>
      <c r="IA16" s="199"/>
      <c r="IB16" s="199"/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  <c r="IM16" s="199"/>
      <c r="IN16" s="199"/>
      <c r="IO16" s="199"/>
      <c r="IP16" s="199"/>
      <c r="IQ16" s="199"/>
      <c r="IR16" s="199"/>
      <c r="IS16" s="199"/>
      <c r="IT16" s="199"/>
      <c r="IU16" s="199"/>
      <c r="IV16" s="199"/>
    </row>
    <row r="17" spans="1:256" s="50" customFormat="1" ht="23.25" customHeight="1">
      <c r="A17" s="195" t="s">
        <v>27</v>
      </c>
      <c r="B17" s="198">
        <v>0</v>
      </c>
      <c r="C17" s="201" t="s">
        <v>28</v>
      </c>
      <c r="D17" s="198">
        <v>0</v>
      </c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199"/>
      <c r="HY17" s="199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  <c r="IN17" s="199"/>
      <c r="IO17" s="199"/>
      <c r="IP17" s="199"/>
      <c r="IQ17" s="199"/>
      <c r="IR17" s="199"/>
      <c r="IS17" s="199"/>
      <c r="IT17" s="199"/>
      <c r="IU17" s="199"/>
      <c r="IV17" s="199"/>
    </row>
    <row r="18" spans="1:256" s="50" customFormat="1" ht="23.25" customHeight="1">
      <c r="A18" s="195" t="s">
        <v>29</v>
      </c>
      <c r="B18" s="198">
        <v>0</v>
      </c>
      <c r="C18" s="201" t="s">
        <v>30</v>
      </c>
      <c r="D18" s="196">
        <v>0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  <c r="FL18" s="199"/>
      <c r="FM18" s="199"/>
      <c r="FN18" s="199"/>
      <c r="FO18" s="199"/>
      <c r="FP18" s="199"/>
      <c r="FQ18" s="199"/>
      <c r="FR18" s="199"/>
      <c r="FS18" s="199"/>
      <c r="FT18" s="199"/>
      <c r="FU18" s="199"/>
      <c r="FV18" s="199"/>
      <c r="FW18" s="199"/>
      <c r="FX18" s="199"/>
      <c r="FY18" s="199"/>
      <c r="FZ18" s="199"/>
      <c r="GA18" s="199"/>
      <c r="GB18" s="199"/>
      <c r="GC18" s="199"/>
      <c r="GD18" s="199"/>
      <c r="GE18" s="199"/>
      <c r="GF18" s="199"/>
      <c r="GG18" s="199"/>
      <c r="GH18" s="199"/>
      <c r="GI18" s="199"/>
      <c r="GJ18" s="199"/>
      <c r="GK18" s="199"/>
      <c r="GL18" s="199"/>
      <c r="GM18" s="199"/>
      <c r="GN18" s="199"/>
      <c r="GO18" s="199"/>
      <c r="GP18" s="199"/>
      <c r="GQ18" s="199"/>
      <c r="GR18" s="199"/>
      <c r="GS18" s="199"/>
      <c r="GT18" s="199"/>
      <c r="GU18" s="199"/>
      <c r="GV18" s="199"/>
      <c r="GW18" s="199"/>
      <c r="GX18" s="199"/>
      <c r="GY18" s="199"/>
      <c r="GZ18" s="199"/>
      <c r="HA18" s="199"/>
      <c r="HB18" s="199"/>
      <c r="HC18" s="199"/>
      <c r="HD18" s="199"/>
      <c r="HE18" s="199"/>
      <c r="HF18" s="199"/>
      <c r="HG18" s="199"/>
      <c r="HH18" s="199"/>
      <c r="HI18" s="199"/>
      <c r="HJ18" s="199"/>
      <c r="HK18" s="199"/>
      <c r="HL18" s="199"/>
      <c r="HM18" s="199"/>
      <c r="HN18" s="199"/>
      <c r="HO18" s="199"/>
      <c r="HP18" s="199"/>
      <c r="HQ18" s="199"/>
      <c r="HR18" s="199"/>
      <c r="HS18" s="199"/>
      <c r="HT18" s="199"/>
      <c r="HU18" s="199"/>
      <c r="HV18" s="199"/>
      <c r="HW18" s="199"/>
      <c r="HX18" s="199"/>
      <c r="HY18" s="199"/>
      <c r="HZ18" s="199"/>
      <c r="IA18" s="199"/>
      <c r="IB18" s="199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  <c r="IM18" s="199"/>
      <c r="IN18" s="199"/>
      <c r="IO18" s="199"/>
      <c r="IP18" s="199"/>
      <c r="IQ18" s="199"/>
      <c r="IR18" s="199"/>
      <c r="IS18" s="199"/>
      <c r="IT18" s="199"/>
      <c r="IU18" s="199"/>
      <c r="IV18" s="199"/>
    </row>
    <row r="19" spans="1:256" s="50" customFormat="1" ht="23.25" customHeight="1">
      <c r="A19" s="195" t="s">
        <v>31</v>
      </c>
      <c r="B19" s="196">
        <v>0</v>
      </c>
      <c r="C19" s="211"/>
      <c r="D19" s="212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199"/>
      <c r="FL19" s="199"/>
      <c r="FM19" s="199"/>
      <c r="FN19" s="199"/>
      <c r="FO19" s="199"/>
      <c r="FP19" s="199"/>
      <c r="FQ19" s="199"/>
      <c r="FR19" s="199"/>
      <c r="FS19" s="199"/>
      <c r="FT19" s="199"/>
      <c r="FU19" s="199"/>
      <c r="FV19" s="199"/>
      <c r="FW19" s="199"/>
      <c r="FX19" s="199"/>
      <c r="FY19" s="199"/>
      <c r="FZ19" s="199"/>
      <c r="GA19" s="199"/>
      <c r="GB19" s="199"/>
      <c r="GC19" s="199"/>
      <c r="GD19" s="199"/>
      <c r="GE19" s="199"/>
      <c r="GF19" s="199"/>
      <c r="GG19" s="199"/>
      <c r="GH19" s="199"/>
      <c r="GI19" s="199"/>
      <c r="GJ19" s="199"/>
      <c r="GK19" s="199"/>
      <c r="GL19" s="199"/>
      <c r="GM19" s="199"/>
      <c r="GN19" s="199"/>
      <c r="GO19" s="199"/>
      <c r="GP19" s="199"/>
      <c r="GQ19" s="199"/>
      <c r="GR19" s="199"/>
      <c r="GS19" s="199"/>
      <c r="GT19" s="199"/>
      <c r="GU19" s="199"/>
      <c r="GV19" s="199"/>
      <c r="GW19" s="199"/>
      <c r="GX19" s="199"/>
      <c r="GY19" s="199"/>
      <c r="GZ19" s="199"/>
      <c r="HA19" s="199"/>
      <c r="HB19" s="199"/>
      <c r="HC19" s="199"/>
      <c r="HD19" s="199"/>
      <c r="HE19" s="199"/>
      <c r="HF19" s="199"/>
      <c r="HG19" s="199"/>
      <c r="HH19" s="199"/>
      <c r="HI19" s="199"/>
      <c r="HJ19" s="199"/>
      <c r="HK19" s="199"/>
      <c r="HL19" s="199"/>
      <c r="HM19" s="199"/>
      <c r="HN19" s="199"/>
      <c r="HO19" s="199"/>
      <c r="HP19" s="199"/>
      <c r="HQ19" s="199"/>
      <c r="HR19" s="199"/>
      <c r="HS19" s="199"/>
      <c r="HT19" s="199"/>
      <c r="HU19" s="199"/>
      <c r="HV19" s="199"/>
      <c r="HW19" s="199"/>
      <c r="HX19" s="199"/>
      <c r="HY19" s="199"/>
      <c r="HZ19" s="199"/>
      <c r="IA19" s="199"/>
      <c r="IB19" s="199"/>
      <c r="IC19" s="199"/>
      <c r="ID19" s="199"/>
      <c r="IE19" s="199"/>
      <c r="IF19" s="199"/>
      <c r="IG19" s="199"/>
      <c r="IH19" s="199"/>
      <c r="II19" s="199"/>
      <c r="IJ19" s="199"/>
      <c r="IK19" s="199"/>
      <c r="IL19" s="199"/>
      <c r="IM19" s="199"/>
      <c r="IN19" s="199"/>
      <c r="IO19" s="199"/>
      <c r="IP19" s="199"/>
      <c r="IQ19" s="199"/>
      <c r="IR19" s="199"/>
      <c r="IS19" s="199"/>
      <c r="IT19" s="199"/>
      <c r="IU19" s="199"/>
      <c r="IV19" s="199"/>
    </row>
    <row r="20" spans="1:256" ht="23.25" customHeight="1">
      <c r="A20" s="207"/>
      <c r="B20" s="213"/>
      <c r="C20" s="207"/>
      <c r="D20" s="208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s="50" customFormat="1" ht="23.25" customHeight="1">
      <c r="A21" s="192" t="s">
        <v>32</v>
      </c>
      <c r="B21" s="208">
        <v>2740.357</v>
      </c>
      <c r="C21" s="192" t="s">
        <v>33</v>
      </c>
      <c r="D21" s="208">
        <v>2740.357</v>
      </c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199"/>
      <c r="FD21" s="199"/>
      <c r="FE21" s="199"/>
      <c r="FF21" s="199"/>
      <c r="FG21" s="199"/>
      <c r="FH21" s="199"/>
      <c r="FI21" s="199"/>
      <c r="FJ21" s="199"/>
      <c r="FK21" s="199"/>
      <c r="FL21" s="199"/>
      <c r="FM21" s="199"/>
      <c r="FN21" s="199"/>
      <c r="FO21" s="199"/>
      <c r="FP21" s="199"/>
      <c r="FQ21" s="199"/>
      <c r="FR21" s="199"/>
      <c r="FS21" s="199"/>
      <c r="FT21" s="199"/>
      <c r="FU21" s="199"/>
      <c r="FV21" s="199"/>
      <c r="FW21" s="199"/>
      <c r="FX21" s="199"/>
      <c r="FY21" s="199"/>
      <c r="FZ21" s="199"/>
      <c r="GA21" s="199"/>
      <c r="GB21" s="199"/>
      <c r="GC21" s="199"/>
      <c r="GD21" s="199"/>
      <c r="GE21" s="199"/>
      <c r="GF21" s="199"/>
      <c r="GG21" s="199"/>
      <c r="GH21" s="199"/>
      <c r="GI21" s="199"/>
      <c r="GJ21" s="199"/>
      <c r="GK21" s="199"/>
      <c r="GL21" s="199"/>
      <c r="GM21" s="199"/>
      <c r="GN21" s="199"/>
      <c r="GO21" s="199"/>
      <c r="GP21" s="199"/>
      <c r="GQ21" s="199"/>
      <c r="GR21" s="199"/>
      <c r="GS21" s="199"/>
      <c r="GT21" s="199"/>
      <c r="GU21" s="199"/>
      <c r="GV21" s="199"/>
      <c r="GW21" s="199"/>
      <c r="GX21" s="199"/>
      <c r="GY21" s="199"/>
      <c r="GZ21" s="199"/>
      <c r="HA21" s="199"/>
      <c r="HB21" s="199"/>
      <c r="HC21" s="199"/>
      <c r="HD21" s="199"/>
      <c r="HE21" s="199"/>
      <c r="HF21" s="199"/>
      <c r="HG21" s="199"/>
      <c r="HH21" s="199"/>
      <c r="HI21" s="199"/>
      <c r="HJ21" s="199"/>
      <c r="HK21" s="199"/>
      <c r="HL21" s="199"/>
      <c r="HM21" s="199"/>
      <c r="HN21" s="199"/>
      <c r="HO21" s="199"/>
      <c r="HP21" s="199"/>
      <c r="HQ21" s="199"/>
      <c r="HR21" s="199"/>
      <c r="HS21" s="199"/>
      <c r="HT21" s="199"/>
      <c r="HU21" s="199"/>
      <c r="HV21" s="199"/>
      <c r="HW21" s="199"/>
      <c r="HX21" s="199"/>
      <c r="HY21" s="199"/>
      <c r="HZ21" s="199"/>
      <c r="IA21" s="199"/>
      <c r="IB21" s="199"/>
      <c r="IC21" s="199"/>
      <c r="ID21" s="199"/>
      <c r="IE21" s="199"/>
      <c r="IF21" s="199"/>
      <c r="IG21" s="199"/>
      <c r="IH21" s="199"/>
      <c r="II21" s="199"/>
      <c r="IJ21" s="199"/>
      <c r="IK21" s="199"/>
      <c r="IL21" s="199"/>
      <c r="IM21" s="199"/>
      <c r="IN21" s="199"/>
      <c r="IO21" s="199"/>
      <c r="IP21" s="199"/>
      <c r="IQ21" s="199"/>
      <c r="IR21" s="199"/>
      <c r="IS21" s="199"/>
      <c r="IT21" s="199"/>
      <c r="IU21" s="199"/>
      <c r="IV21" s="199"/>
    </row>
    <row r="22" spans="1:256" ht="18.75" customHeight="1">
      <c r="A22" s="214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15"/>
      <c r="FO22" s="215"/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  <c r="FZ22" s="215"/>
      <c r="GA22" s="215"/>
      <c r="GB22" s="215"/>
      <c r="GC22" s="215"/>
      <c r="GD22" s="215"/>
      <c r="GE22" s="215"/>
      <c r="GF22" s="215"/>
      <c r="GG22" s="215"/>
      <c r="GH22" s="215"/>
      <c r="GI22" s="215"/>
      <c r="GJ22" s="215"/>
      <c r="GK22" s="215"/>
      <c r="GL22" s="215"/>
      <c r="GM22" s="215"/>
      <c r="GN22" s="215"/>
      <c r="GO22" s="215"/>
      <c r="GP22" s="215"/>
      <c r="GQ22" s="215"/>
      <c r="GR22" s="215"/>
      <c r="GS22" s="215"/>
      <c r="GT22" s="215"/>
      <c r="GU22" s="215"/>
      <c r="GV22" s="215"/>
      <c r="GW22" s="215"/>
      <c r="GX22" s="215"/>
      <c r="GY22" s="215"/>
      <c r="GZ22" s="215"/>
      <c r="HA22" s="215"/>
      <c r="HB22" s="215"/>
      <c r="HC22" s="215"/>
      <c r="HD22" s="215"/>
      <c r="HE22" s="215"/>
      <c r="HF22" s="215"/>
      <c r="HG22" s="215"/>
      <c r="HH22" s="215"/>
      <c r="HI22" s="215"/>
      <c r="HJ22" s="215"/>
      <c r="HK22" s="215"/>
      <c r="HL22" s="215"/>
      <c r="HM22" s="215"/>
      <c r="HN22" s="215"/>
      <c r="HO22" s="215"/>
      <c r="HP22" s="215"/>
      <c r="HQ22" s="215"/>
      <c r="HR22" s="215"/>
      <c r="HS22" s="215"/>
      <c r="HT22" s="215"/>
      <c r="HU22" s="215"/>
      <c r="HV22" s="215"/>
      <c r="HW22" s="215"/>
      <c r="HX22" s="215"/>
      <c r="HY22" s="215"/>
      <c r="HZ22" s="215"/>
      <c r="IA22" s="215"/>
      <c r="IB22" s="215"/>
      <c r="IC22" s="215"/>
      <c r="ID22" s="215"/>
      <c r="IE22" s="215"/>
      <c r="IF22" s="215"/>
      <c r="IG22" s="215"/>
      <c r="IH22" s="215"/>
      <c r="II22" s="215"/>
      <c r="IJ22" s="215"/>
      <c r="IK22" s="215"/>
      <c r="IL22" s="215"/>
      <c r="IM22" s="215"/>
      <c r="IN22" s="215"/>
      <c r="IO22" s="215"/>
      <c r="IP22" s="215"/>
      <c r="IQ22" s="215"/>
      <c r="IR22" s="215"/>
      <c r="IS22" s="215"/>
      <c r="IT22" s="215"/>
      <c r="IU22" s="215"/>
      <c r="IV22" s="215"/>
    </row>
    <row r="23" spans="1:256" ht="18.75" customHeight="1">
      <c r="A23" s="214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ht="18.75" customHeight="1">
      <c r="A24" s="214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Zeros="0" zoomScaleSheetLayoutView="100" workbookViewId="0" topLeftCell="F1">
      <selection activeCell="K1" sqref="K1"/>
    </sheetView>
  </sheetViews>
  <sheetFormatPr defaultColWidth="9.00390625" defaultRowHeight="13.5"/>
  <cols>
    <col min="1" max="1" width="13.50390625" style="1" customWidth="1"/>
    <col min="2" max="2" width="9.00390625" style="1" customWidth="1"/>
    <col min="3" max="3" width="8.625" style="1" customWidth="1"/>
    <col min="4" max="4" width="9.625" style="1" customWidth="1"/>
    <col min="5" max="5" width="5.875" style="1" customWidth="1"/>
    <col min="6" max="6" width="13.625" style="1" customWidth="1"/>
    <col min="7" max="7" width="12.625" style="1" customWidth="1"/>
    <col min="8" max="8" width="13.75390625" style="1" customWidth="1"/>
    <col min="9" max="9" width="13.875" style="1" customWidth="1"/>
    <col min="10" max="10" width="11.125" style="1" customWidth="1"/>
    <col min="11" max="11" width="21.25390625" style="1" customWidth="1"/>
    <col min="12" max="16384" width="9.00390625" style="1" customWidth="1"/>
  </cols>
  <sheetData>
    <row r="1" s="1" customFormat="1" ht="14.25">
      <c r="K1" s="8" t="s">
        <v>252</v>
      </c>
    </row>
    <row r="2" spans="1:11" s="1" customFormat="1" ht="18.75" customHeight="1">
      <c r="A2" s="13" t="s">
        <v>253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28" t="s">
        <v>37</v>
      </c>
    </row>
    <row r="4" spans="1:11" s="1" customFormat="1" ht="13.5" customHeight="1">
      <c r="A4" s="15" t="s">
        <v>39</v>
      </c>
      <c r="B4" s="15" t="s">
        <v>254</v>
      </c>
      <c r="C4" s="15" t="s">
        <v>255</v>
      </c>
      <c r="D4" s="15" t="s">
        <v>256</v>
      </c>
      <c r="E4" s="15" t="s">
        <v>257</v>
      </c>
      <c r="F4" s="15" t="s">
        <v>258</v>
      </c>
      <c r="G4" s="15" t="s">
        <v>259</v>
      </c>
      <c r="H4" s="16" t="s">
        <v>260</v>
      </c>
      <c r="I4" s="25"/>
      <c r="J4" s="15" t="s">
        <v>261</v>
      </c>
      <c r="K4" s="15" t="s">
        <v>262</v>
      </c>
    </row>
    <row r="5" spans="1:11" s="1" customFormat="1" ht="36" customHeight="1">
      <c r="A5" s="17"/>
      <c r="B5" s="17"/>
      <c r="C5" s="17"/>
      <c r="D5" s="17"/>
      <c r="E5" s="17"/>
      <c r="F5" s="17"/>
      <c r="G5" s="17"/>
      <c r="H5" s="16" t="s">
        <v>263</v>
      </c>
      <c r="I5" s="16" t="s">
        <v>264</v>
      </c>
      <c r="J5" s="17"/>
      <c r="K5" s="17"/>
    </row>
    <row r="6" spans="1:11" s="1" customFormat="1" ht="32.25">
      <c r="A6" s="18" t="s">
        <v>265</v>
      </c>
      <c r="B6" s="19" t="s">
        <v>266</v>
      </c>
      <c r="C6" s="19" t="s">
        <v>267</v>
      </c>
      <c r="D6" s="20">
        <v>20</v>
      </c>
      <c r="E6" s="21" t="s">
        <v>268</v>
      </c>
      <c r="F6" s="22" t="s">
        <v>253</v>
      </c>
      <c r="G6" s="23" t="s">
        <v>269</v>
      </c>
      <c r="H6" s="11" t="s">
        <v>270</v>
      </c>
      <c r="I6" s="11" t="s">
        <v>270</v>
      </c>
      <c r="J6" s="23" t="s">
        <v>271</v>
      </c>
      <c r="K6" s="11" t="s">
        <v>270</v>
      </c>
    </row>
    <row r="7" spans="1:11" s="1" customFormat="1" ht="32.25">
      <c r="A7" s="18" t="s">
        <v>265</v>
      </c>
      <c r="B7" s="18" t="s">
        <v>272</v>
      </c>
      <c r="C7" s="19" t="s">
        <v>267</v>
      </c>
      <c r="D7" s="20">
        <v>20</v>
      </c>
      <c r="E7" s="21" t="s">
        <v>268</v>
      </c>
      <c r="F7" s="22" t="s">
        <v>273</v>
      </c>
      <c r="G7" s="23" t="s">
        <v>269</v>
      </c>
      <c r="H7" s="11" t="s">
        <v>270</v>
      </c>
      <c r="I7" s="11" t="s">
        <v>270</v>
      </c>
      <c r="J7" s="23" t="s">
        <v>271</v>
      </c>
      <c r="K7" s="11" t="s">
        <v>270</v>
      </c>
    </row>
    <row r="8" spans="1:11" s="1" customFormat="1" ht="32.25">
      <c r="A8" s="18" t="s">
        <v>265</v>
      </c>
      <c r="B8" s="18" t="s">
        <v>274</v>
      </c>
      <c r="C8" s="19" t="s">
        <v>267</v>
      </c>
      <c r="D8" s="20">
        <v>30</v>
      </c>
      <c r="E8" s="21" t="s">
        <v>268</v>
      </c>
      <c r="F8" s="22" t="s">
        <v>273</v>
      </c>
      <c r="G8" s="23" t="s">
        <v>269</v>
      </c>
      <c r="H8" s="11" t="s">
        <v>270</v>
      </c>
      <c r="I8" s="11" t="s">
        <v>270</v>
      </c>
      <c r="J8" s="23" t="s">
        <v>271</v>
      </c>
      <c r="K8" s="11" t="s">
        <v>270</v>
      </c>
    </row>
    <row r="9" spans="1:11" s="1" customFormat="1" ht="32.25">
      <c r="A9" s="18" t="s">
        <v>265</v>
      </c>
      <c r="B9" s="18" t="s">
        <v>275</v>
      </c>
      <c r="C9" s="19" t="s">
        <v>267</v>
      </c>
      <c r="D9" s="20">
        <v>10</v>
      </c>
      <c r="E9" s="21" t="s">
        <v>268</v>
      </c>
      <c r="F9" s="22" t="s">
        <v>273</v>
      </c>
      <c r="G9" s="23" t="s">
        <v>269</v>
      </c>
      <c r="H9" s="11" t="s">
        <v>270</v>
      </c>
      <c r="I9" s="11" t="s">
        <v>270</v>
      </c>
      <c r="J9" s="23" t="s">
        <v>271</v>
      </c>
      <c r="K9" s="11" t="s">
        <v>270</v>
      </c>
    </row>
    <row r="10" spans="1:11" s="1" customFormat="1" ht="32.25">
      <c r="A10" s="18" t="s">
        <v>265</v>
      </c>
      <c r="B10" s="18" t="s">
        <v>276</v>
      </c>
      <c r="C10" s="19" t="s">
        <v>267</v>
      </c>
      <c r="D10" s="20">
        <v>50</v>
      </c>
      <c r="E10" s="21" t="s">
        <v>268</v>
      </c>
      <c r="F10" s="22" t="s">
        <v>273</v>
      </c>
      <c r="G10" s="23" t="s">
        <v>269</v>
      </c>
      <c r="H10" s="11" t="s">
        <v>270</v>
      </c>
      <c r="I10" s="11" t="s">
        <v>270</v>
      </c>
      <c r="J10" s="23" t="s">
        <v>271</v>
      </c>
      <c r="K10" s="11" t="s">
        <v>270</v>
      </c>
    </row>
    <row r="11" spans="1:11" s="1" customFormat="1" ht="32.25">
      <c r="A11" s="18" t="s">
        <v>265</v>
      </c>
      <c r="B11" s="18" t="s">
        <v>277</v>
      </c>
      <c r="C11" s="19" t="s">
        <v>267</v>
      </c>
      <c r="D11" s="20">
        <v>40</v>
      </c>
      <c r="E11" s="21" t="s">
        <v>268</v>
      </c>
      <c r="F11" s="22" t="s">
        <v>273</v>
      </c>
      <c r="G11" s="23" t="s">
        <v>269</v>
      </c>
      <c r="H11" s="11" t="s">
        <v>270</v>
      </c>
      <c r="I11" s="11" t="s">
        <v>270</v>
      </c>
      <c r="J11" s="23" t="s">
        <v>271</v>
      </c>
      <c r="K11" s="11" t="s">
        <v>270</v>
      </c>
    </row>
    <row r="12" spans="1:11" s="1" customFormat="1" ht="32.25">
      <c r="A12" s="18" t="s">
        <v>265</v>
      </c>
      <c r="B12" s="18" t="s">
        <v>278</v>
      </c>
      <c r="C12" s="19" t="s">
        <v>267</v>
      </c>
      <c r="D12" s="20">
        <v>10</v>
      </c>
      <c r="E12" s="21" t="s">
        <v>268</v>
      </c>
      <c r="F12" s="22" t="s">
        <v>273</v>
      </c>
      <c r="G12" s="23" t="s">
        <v>269</v>
      </c>
      <c r="H12" s="11" t="s">
        <v>270</v>
      </c>
      <c r="I12" s="11" t="s">
        <v>270</v>
      </c>
      <c r="J12" s="23" t="s">
        <v>271</v>
      </c>
      <c r="K12" s="11" t="s">
        <v>270</v>
      </c>
    </row>
    <row r="13" spans="1:11" s="1" customFormat="1" ht="32.25">
      <c r="A13" s="18" t="s">
        <v>265</v>
      </c>
      <c r="B13" s="18" t="s">
        <v>279</v>
      </c>
      <c r="C13" s="19" t="s">
        <v>267</v>
      </c>
      <c r="D13" s="20">
        <v>5</v>
      </c>
      <c r="E13" s="21" t="s">
        <v>268</v>
      </c>
      <c r="F13" s="22" t="s">
        <v>273</v>
      </c>
      <c r="G13" s="23" t="s">
        <v>269</v>
      </c>
      <c r="H13" s="11" t="s">
        <v>270</v>
      </c>
      <c r="I13" s="11" t="s">
        <v>270</v>
      </c>
      <c r="J13" s="23" t="s">
        <v>271</v>
      </c>
      <c r="K13" s="11" t="s">
        <v>270</v>
      </c>
    </row>
    <row r="14" spans="1:11" s="1" customFormat="1" ht="33" customHeight="1">
      <c r="A14" s="18" t="s">
        <v>265</v>
      </c>
      <c r="B14" s="18" t="s">
        <v>280</v>
      </c>
      <c r="C14" s="19" t="s">
        <v>267</v>
      </c>
      <c r="D14" s="20">
        <v>496</v>
      </c>
      <c r="E14" s="21" t="s">
        <v>268</v>
      </c>
      <c r="F14" s="22" t="s">
        <v>273</v>
      </c>
      <c r="G14" s="23" t="s">
        <v>269</v>
      </c>
      <c r="H14" s="11" t="s">
        <v>270</v>
      </c>
      <c r="I14" s="11" t="s">
        <v>270</v>
      </c>
      <c r="J14" s="23" t="s">
        <v>271</v>
      </c>
      <c r="K14" s="11" t="s">
        <v>270</v>
      </c>
    </row>
    <row r="15" spans="1:11" s="1" customFormat="1" ht="34.5" customHeight="1">
      <c r="A15" s="18" t="s">
        <v>265</v>
      </c>
      <c r="B15" s="18" t="s">
        <v>281</v>
      </c>
      <c r="C15" s="19" t="s">
        <v>267</v>
      </c>
      <c r="D15" s="20">
        <v>400</v>
      </c>
      <c r="E15" s="21" t="s">
        <v>268</v>
      </c>
      <c r="F15" s="22" t="s">
        <v>273</v>
      </c>
      <c r="G15" s="23" t="s">
        <v>269</v>
      </c>
      <c r="H15" s="11" t="s">
        <v>270</v>
      </c>
      <c r="I15" s="11" t="s">
        <v>270</v>
      </c>
      <c r="J15" s="23" t="s">
        <v>271</v>
      </c>
      <c r="K15" s="11" t="s">
        <v>270</v>
      </c>
    </row>
    <row r="16" spans="1:11" s="1" customFormat="1" ht="30.75" customHeight="1">
      <c r="A16" s="16" t="s">
        <v>40</v>
      </c>
      <c r="B16" s="24"/>
      <c r="C16" s="25"/>
      <c r="D16" s="26">
        <f>SUM(D6:D15)</f>
        <v>1081</v>
      </c>
      <c r="E16" s="27"/>
      <c r="F16" s="27"/>
      <c r="G16" s="27"/>
      <c r="H16" s="27"/>
      <c r="I16" s="27"/>
      <c r="J16" s="27"/>
      <c r="K16" s="27"/>
    </row>
  </sheetData>
  <sheetProtection/>
  <mergeCells count="13">
    <mergeCell ref="A2:K2"/>
    <mergeCell ref="A3:J3"/>
    <mergeCell ref="H4:I4"/>
    <mergeCell ref="A16:C16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tabSelected="1" zoomScaleSheetLayoutView="100" workbookViewId="0" topLeftCell="D1">
      <selection activeCell="J10" sqref="J10"/>
    </sheetView>
  </sheetViews>
  <sheetFormatPr defaultColWidth="9.00390625" defaultRowHeight="13.5"/>
  <cols>
    <col min="1" max="8" width="9.00390625" style="1" customWidth="1"/>
    <col min="9" max="9" width="19.625" style="1" customWidth="1"/>
    <col min="10" max="16384" width="9.00390625" style="1" customWidth="1"/>
  </cols>
  <sheetData>
    <row r="1" s="1" customFormat="1" ht="14.25">
      <c r="L1" s="8" t="s">
        <v>282</v>
      </c>
    </row>
    <row r="2" spans="1:12" s="1" customFormat="1" ht="30.75" customHeight="1">
      <c r="A2" s="3" t="s">
        <v>283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 t="s">
        <v>37</v>
      </c>
    </row>
    <row r="4" spans="1:12" s="1" customFormat="1" ht="13.5" customHeight="1">
      <c r="A4" s="6" t="s">
        <v>39</v>
      </c>
      <c r="B4" s="6" t="s">
        <v>284</v>
      </c>
      <c r="C4" s="6"/>
      <c r="D4" s="6"/>
      <c r="E4" s="6"/>
      <c r="F4" s="6"/>
      <c r="G4" s="6"/>
      <c r="H4" s="6"/>
      <c r="I4" s="6" t="s">
        <v>285</v>
      </c>
      <c r="J4" s="6" t="s">
        <v>286</v>
      </c>
      <c r="K4" s="6" t="s">
        <v>287</v>
      </c>
      <c r="L4" s="6"/>
    </row>
    <row r="5" spans="1:12" s="1" customFormat="1" ht="13.5" customHeight="1">
      <c r="A5" s="6"/>
      <c r="B5" s="6" t="s">
        <v>256</v>
      </c>
      <c r="C5" s="6" t="s">
        <v>288</v>
      </c>
      <c r="D5" s="6"/>
      <c r="E5" s="6"/>
      <c r="F5" s="6"/>
      <c r="G5" s="6" t="s">
        <v>289</v>
      </c>
      <c r="H5" s="6"/>
      <c r="I5" s="6"/>
      <c r="J5" s="6"/>
      <c r="K5" s="6" t="s">
        <v>290</v>
      </c>
      <c r="L5" s="6" t="s">
        <v>291</v>
      </c>
    </row>
    <row r="6" spans="1:12" s="1" customFormat="1" ht="32.25">
      <c r="A6" s="6"/>
      <c r="B6" s="6"/>
      <c r="C6" s="6" t="s">
        <v>119</v>
      </c>
      <c r="D6" s="6" t="s">
        <v>292</v>
      </c>
      <c r="E6" s="6" t="s">
        <v>293</v>
      </c>
      <c r="F6" s="6" t="s">
        <v>294</v>
      </c>
      <c r="G6" s="6" t="s">
        <v>58</v>
      </c>
      <c r="H6" s="6" t="s">
        <v>62</v>
      </c>
      <c r="I6" s="9"/>
      <c r="J6" s="6"/>
      <c r="K6" s="6"/>
      <c r="L6" s="6"/>
    </row>
    <row r="7" spans="1:12" s="2" customFormat="1" ht="198.75" customHeight="1">
      <c r="A7" s="6" t="s">
        <v>265</v>
      </c>
      <c r="B7" s="7">
        <v>2740.36</v>
      </c>
      <c r="C7" s="7">
        <v>2740.36</v>
      </c>
      <c r="D7" s="6">
        <v>0</v>
      </c>
      <c r="E7" s="6">
        <v>0</v>
      </c>
      <c r="F7" s="6">
        <v>0</v>
      </c>
      <c r="G7" s="7">
        <v>1659.36</v>
      </c>
      <c r="H7" s="7">
        <v>1081</v>
      </c>
      <c r="I7" s="10" t="s">
        <v>295</v>
      </c>
      <c r="J7" s="11" t="s">
        <v>270</v>
      </c>
      <c r="K7" s="12" t="s">
        <v>296</v>
      </c>
      <c r="L7" s="11" t="s">
        <v>270</v>
      </c>
    </row>
  </sheetData>
  <sheetProtection/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22.625" style="0" customWidth="1"/>
    <col min="3" max="11" width="11.75390625" style="0" customWidth="1"/>
  </cols>
  <sheetData>
    <row r="1" spans="1:11" ht="13.5" customHeight="1">
      <c r="A1" s="166"/>
      <c r="B1" s="167"/>
      <c r="C1" s="167"/>
      <c r="D1" s="168"/>
      <c r="E1" s="168"/>
      <c r="F1" s="168"/>
      <c r="G1" s="168"/>
      <c r="H1" s="168"/>
      <c r="I1" s="168"/>
      <c r="J1" s="168"/>
      <c r="K1" s="165" t="s">
        <v>34</v>
      </c>
    </row>
    <row r="2" spans="1:11" ht="18.75" customHeight="1">
      <c r="A2" s="169" t="s">
        <v>35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27" customHeight="1">
      <c r="A3" s="103" t="s">
        <v>36</v>
      </c>
      <c r="B3" s="103"/>
      <c r="C3" s="130"/>
      <c r="D3" s="170"/>
      <c r="E3" s="170"/>
      <c r="F3" s="170"/>
      <c r="G3" s="170"/>
      <c r="H3" s="170"/>
      <c r="I3" s="170"/>
      <c r="J3" s="170"/>
      <c r="K3" s="170" t="s">
        <v>37</v>
      </c>
    </row>
    <row r="4" spans="1:11" ht="13.5" customHeight="1">
      <c r="A4" s="171" t="s">
        <v>38</v>
      </c>
      <c r="B4" s="171" t="s">
        <v>39</v>
      </c>
      <c r="C4" s="171" t="s">
        <v>40</v>
      </c>
      <c r="D4" s="172" t="s">
        <v>41</v>
      </c>
      <c r="E4" s="173"/>
      <c r="F4" s="174" t="s">
        <v>42</v>
      </c>
      <c r="G4" s="175" t="s">
        <v>43</v>
      </c>
      <c r="H4" s="171" t="s">
        <v>44</v>
      </c>
      <c r="I4" s="171" t="s">
        <v>45</v>
      </c>
      <c r="J4" s="171" t="s">
        <v>46</v>
      </c>
      <c r="K4" s="184" t="s">
        <v>47</v>
      </c>
    </row>
    <row r="5" spans="1:11" ht="34.5" customHeight="1">
      <c r="A5" s="171"/>
      <c r="B5" s="171"/>
      <c r="C5" s="175"/>
      <c r="D5" s="176" t="s">
        <v>48</v>
      </c>
      <c r="E5" s="177" t="s">
        <v>49</v>
      </c>
      <c r="F5" s="174"/>
      <c r="G5" s="175"/>
      <c r="H5" s="171"/>
      <c r="I5" s="171"/>
      <c r="J5" s="171"/>
      <c r="K5" s="184"/>
    </row>
    <row r="6" spans="1:11" ht="21.75" customHeight="1">
      <c r="A6" s="178" t="s">
        <v>50</v>
      </c>
      <c r="B6" s="178" t="s">
        <v>50</v>
      </c>
      <c r="C6" s="178">
        <v>1</v>
      </c>
      <c r="D6" s="179">
        <v>2</v>
      </c>
      <c r="E6" s="178">
        <v>3</v>
      </c>
      <c r="F6" s="178">
        <v>4</v>
      </c>
      <c r="G6" s="178">
        <v>5</v>
      </c>
      <c r="H6" s="178">
        <v>6</v>
      </c>
      <c r="I6" s="178">
        <v>7</v>
      </c>
      <c r="J6" s="178">
        <v>8</v>
      </c>
      <c r="K6" s="178">
        <v>9</v>
      </c>
    </row>
    <row r="7" spans="1:11" s="50" customFormat="1" ht="29.25" customHeight="1">
      <c r="A7" s="180" t="s">
        <v>40</v>
      </c>
      <c r="B7" s="70"/>
      <c r="C7" s="181">
        <f aca="true" t="shared" si="0" ref="C7:K7">C8</f>
        <v>2740.357</v>
      </c>
      <c r="D7" s="158">
        <f t="shared" si="0"/>
        <v>2740.36</v>
      </c>
      <c r="E7" s="181">
        <f t="shared" si="0"/>
        <v>2740.36</v>
      </c>
      <c r="F7" s="182">
        <f t="shared" si="0"/>
        <v>0</v>
      </c>
      <c r="G7" s="183">
        <f t="shared" si="0"/>
        <v>0</v>
      </c>
      <c r="H7" s="183">
        <f t="shared" si="0"/>
        <v>0</v>
      </c>
      <c r="I7" s="183">
        <f t="shared" si="0"/>
        <v>0</v>
      </c>
      <c r="J7" s="138">
        <f t="shared" si="0"/>
        <v>0</v>
      </c>
      <c r="K7" s="185">
        <f t="shared" si="0"/>
        <v>0</v>
      </c>
    </row>
    <row r="8" spans="1:11" ht="29.25" customHeight="1">
      <c r="A8" s="180" t="s">
        <v>51</v>
      </c>
      <c r="B8" s="70" t="s">
        <v>52</v>
      </c>
      <c r="C8" s="181">
        <v>2740.357</v>
      </c>
      <c r="D8" s="158">
        <v>2740.36</v>
      </c>
      <c r="E8" s="181">
        <v>2740.36</v>
      </c>
      <c r="F8" s="182">
        <v>0</v>
      </c>
      <c r="G8" s="183">
        <v>0</v>
      </c>
      <c r="H8" s="183">
        <v>0</v>
      </c>
      <c r="I8" s="183">
        <v>0</v>
      </c>
      <c r="J8" s="138">
        <v>0</v>
      </c>
      <c r="K8" s="185">
        <v>0</v>
      </c>
    </row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showGridLines="0" showZeros="0" zoomScaleSheetLayoutView="100" workbookViewId="0" topLeftCell="A14">
      <selection activeCell="A1" sqref="A1"/>
    </sheetView>
  </sheetViews>
  <sheetFormatPr defaultColWidth="9.00390625" defaultRowHeight="13.5"/>
  <cols>
    <col min="1" max="1" width="7.75390625" style="0" customWidth="1"/>
    <col min="2" max="3" width="7.375" style="0" customWidth="1"/>
    <col min="4" max="4" width="24.25390625" style="0" customWidth="1"/>
    <col min="5" max="5" width="11.125" style="0" customWidth="1"/>
    <col min="6" max="6" width="10.50390625" style="0" customWidth="1"/>
    <col min="7" max="7" width="11.50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65" t="s">
        <v>53</v>
      </c>
    </row>
    <row r="2" spans="1:17" ht="20.25" customHeight="1">
      <c r="A2" s="101" t="s">
        <v>54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25"/>
    </row>
    <row r="3" spans="1:17" ht="22.5" customHeight="1">
      <c r="A3" s="103" t="s">
        <v>36</v>
      </c>
      <c r="B3" s="104"/>
      <c r="C3" s="104"/>
      <c r="D3" s="104"/>
      <c r="E3" s="104"/>
      <c r="F3" s="104"/>
      <c r="G3" s="104"/>
      <c r="H3" s="104"/>
      <c r="I3" s="104"/>
      <c r="J3" s="100"/>
      <c r="K3" s="100"/>
      <c r="L3" s="100"/>
      <c r="M3" s="100"/>
      <c r="N3" s="100"/>
      <c r="O3" s="100"/>
      <c r="P3" s="100"/>
      <c r="Q3" s="126" t="s">
        <v>37</v>
      </c>
    </row>
    <row r="4" spans="1:17" ht="39.75" customHeight="1">
      <c r="A4" s="105" t="s">
        <v>55</v>
      </c>
      <c r="B4" s="106"/>
      <c r="C4" s="107"/>
      <c r="D4" s="108" t="s">
        <v>56</v>
      </c>
      <c r="E4" s="108" t="s">
        <v>57</v>
      </c>
      <c r="F4" s="109" t="s">
        <v>58</v>
      </c>
      <c r="G4" s="108" t="s">
        <v>59</v>
      </c>
      <c r="H4" s="108" t="s">
        <v>60</v>
      </c>
      <c r="I4" s="108" t="s">
        <v>61</v>
      </c>
      <c r="J4" s="109" t="s">
        <v>62</v>
      </c>
      <c r="K4" s="118" t="s">
        <v>63</v>
      </c>
      <c r="L4" s="118" t="s">
        <v>64</v>
      </c>
      <c r="M4" s="108" t="s">
        <v>65</v>
      </c>
      <c r="N4" s="108" t="s">
        <v>66</v>
      </c>
      <c r="O4" s="108" t="s">
        <v>67</v>
      </c>
      <c r="P4" s="108" t="s">
        <v>68</v>
      </c>
      <c r="Q4" s="109" t="s">
        <v>69</v>
      </c>
    </row>
    <row r="5" spans="1:17" ht="25.5" customHeight="1">
      <c r="A5" s="109" t="s">
        <v>70</v>
      </c>
      <c r="B5" s="109" t="s">
        <v>71</v>
      </c>
      <c r="C5" s="110" t="s">
        <v>72</v>
      </c>
      <c r="D5" s="111"/>
      <c r="E5" s="111"/>
      <c r="F5" s="109" t="s">
        <v>73</v>
      </c>
      <c r="G5" s="111"/>
      <c r="H5" s="111"/>
      <c r="I5" s="111"/>
      <c r="J5" s="109" t="s">
        <v>73</v>
      </c>
      <c r="K5" s="111"/>
      <c r="L5" s="111"/>
      <c r="M5" s="111"/>
      <c r="N5" s="111"/>
      <c r="O5" s="111"/>
      <c r="P5" s="111"/>
      <c r="Q5" s="109"/>
    </row>
    <row r="6" spans="1:17" ht="18" customHeight="1">
      <c r="A6" s="112" t="s">
        <v>50</v>
      </c>
      <c r="B6" s="112" t="s">
        <v>50</v>
      </c>
      <c r="C6" s="113" t="s">
        <v>50</v>
      </c>
      <c r="D6" s="112" t="s">
        <v>50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10</v>
      </c>
      <c r="K6" s="112">
        <v>11</v>
      </c>
      <c r="L6" s="112">
        <v>12</v>
      </c>
      <c r="M6" s="112">
        <v>13</v>
      </c>
      <c r="N6" s="112">
        <v>14</v>
      </c>
      <c r="O6" s="112">
        <v>15</v>
      </c>
      <c r="P6" s="112">
        <v>16</v>
      </c>
      <c r="Q6" s="112">
        <v>17</v>
      </c>
    </row>
    <row r="7" spans="1:17" s="50" customFormat="1" ht="30.75" customHeight="1">
      <c r="A7" s="114"/>
      <c r="B7" s="114"/>
      <c r="C7" s="115"/>
      <c r="D7" s="116" t="s">
        <v>40</v>
      </c>
      <c r="E7" s="72">
        <f aca="true" t="shared" si="0" ref="E7:Q7">E8+E12+E15+E18+E21</f>
        <v>2740.357</v>
      </c>
      <c r="F7" s="72">
        <f t="shared" si="0"/>
        <v>1659.357</v>
      </c>
      <c r="G7" s="117">
        <f t="shared" si="0"/>
        <v>1399.6046000000001</v>
      </c>
      <c r="H7" s="117">
        <f t="shared" si="0"/>
        <v>202.4244</v>
      </c>
      <c r="I7" s="119">
        <f t="shared" si="0"/>
        <v>57.328</v>
      </c>
      <c r="J7" s="72">
        <f t="shared" si="0"/>
        <v>1081</v>
      </c>
      <c r="K7" s="120">
        <f t="shared" si="0"/>
        <v>185</v>
      </c>
      <c r="L7" s="121">
        <f t="shared" si="0"/>
        <v>896</v>
      </c>
      <c r="M7" s="122">
        <f t="shared" si="0"/>
        <v>0</v>
      </c>
      <c r="N7" s="123">
        <f t="shared" si="0"/>
        <v>0</v>
      </c>
      <c r="O7" s="123">
        <f t="shared" si="0"/>
        <v>0</v>
      </c>
      <c r="P7" s="123">
        <f t="shared" si="0"/>
        <v>0</v>
      </c>
      <c r="Q7" s="123">
        <f t="shared" si="0"/>
        <v>0</v>
      </c>
    </row>
    <row r="8" spans="1:17" ht="30.75" customHeight="1">
      <c r="A8" s="114" t="s">
        <v>74</v>
      </c>
      <c r="B8" s="114"/>
      <c r="C8" s="115"/>
      <c r="D8" s="116" t="s">
        <v>75</v>
      </c>
      <c r="E8" s="72">
        <f aca="true" t="shared" si="1" ref="E8:Q8">E9</f>
        <v>1675.2586</v>
      </c>
      <c r="F8" s="72">
        <f t="shared" si="1"/>
        <v>1490.2586</v>
      </c>
      <c r="G8" s="117">
        <f t="shared" si="1"/>
        <v>1287.8342</v>
      </c>
      <c r="H8" s="117">
        <f t="shared" si="1"/>
        <v>202.4244</v>
      </c>
      <c r="I8" s="119">
        <f t="shared" si="1"/>
        <v>0</v>
      </c>
      <c r="J8" s="72">
        <f t="shared" si="1"/>
        <v>185</v>
      </c>
      <c r="K8" s="120">
        <f t="shared" si="1"/>
        <v>185</v>
      </c>
      <c r="L8" s="121">
        <f t="shared" si="1"/>
        <v>0</v>
      </c>
      <c r="M8" s="122">
        <f t="shared" si="1"/>
        <v>0</v>
      </c>
      <c r="N8" s="123">
        <f t="shared" si="1"/>
        <v>0</v>
      </c>
      <c r="O8" s="123">
        <f t="shared" si="1"/>
        <v>0</v>
      </c>
      <c r="P8" s="123">
        <f t="shared" si="1"/>
        <v>0</v>
      </c>
      <c r="Q8" s="123">
        <f t="shared" si="1"/>
        <v>0</v>
      </c>
    </row>
    <row r="9" spans="1:17" ht="30.75" customHeight="1">
      <c r="A9" s="114" t="s">
        <v>76</v>
      </c>
      <c r="B9" s="114" t="s">
        <v>77</v>
      </c>
      <c r="C9" s="115"/>
      <c r="D9" s="116" t="s">
        <v>78</v>
      </c>
      <c r="E9" s="72">
        <f aca="true" t="shared" si="2" ref="E9:Q9">SUM(E10:E11)</f>
        <v>1675.2586</v>
      </c>
      <c r="F9" s="72">
        <f t="shared" si="2"/>
        <v>1490.2586</v>
      </c>
      <c r="G9" s="117">
        <f t="shared" si="2"/>
        <v>1287.8342</v>
      </c>
      <c r="H9" s="117">
        <f t="shared" si="2"/>
        <v>202.4244</v>
      </c>
      <c r="I9" s="119">
        <f t="shared" si="2"/>
        <v>0</v>
      </c>
      <c r="J9" s="72">
        <f t="shared" si="2"/>
        <v>185</v>
      </c>
      <c r="K9" s="120">
        <f t="shared" si="2"/>
        <v>185</v>
      </c>
      <c r="L9" s="121">
        <f t="shared" si="2"/>
        <v>0</v>
      </c>
      <c r="M9" s="122">
        <f t="shared" si="2"/>
        <v>0</v>
      </c>
      <c r="N9" s="123">
        <f t="shared" si="2"/>
        <v>0</v>
      </c>
      <c r="O9" s="123">
        <f t="shared" si="2"/>
        <v>0</v>
      </c>
      <c r="P9" s="123">
        <f t="shared" si="2"/>
        <v>0</v>
      </c>
      <c r="Q9" s="123">
        <f t="shared" si="2"/>
        <v>0</v>
      </c>
    </row>
    <row r="10" spans="1:17" ht="30.75" customHeight="1">
      <c r="A10" s="114" t="s">
        <v>79</v>
      </c>
      <c r="B10" s="114" t="s">
        <v>80</v>
      </c>
      <c r="C10" s="115" t="s">
        <v>81</v>
      </c>
      <c r="D10" s="116" t="s">
        <v>82</v>
      </c>
      <c r="E10" s="72">
        <v>1490.2586</v>
      </c>
      <c r="F10" s="72">
        <v>1490.2586</v>
      </c>
      <c r="G10" s="117">
        <v>1287.8342</v>
      </c>
      <c r="H10" s="117">
        <v>202.4244</v>
      </c>
      <c r="I10" s="119">
        <v>0</v>
      </c>
      <c r="J10" s="72">
        <v>0</v>
      </c>
      <c r="K10" s="120">
        <v>0</v>
      </c>
      <c r="L10" s="121">
        <v>0</v>
      </c>
      <c r="M10" s="122">
        <v>0</v>
      </c>
      <c r="N10" s="123">
        <v>0</v>
      </c>
      <c r="O10" s="123">
        <v>0</v>
      </c>
      <c r="P10" s="123">
        <v>0</v>
      </c>
      <c r="Q10" s="123">
        <v>0</v>
      </c>
    </row>
    <row r="11" spans="1:17" ht="30.75" customHeight="1">
      <c r="A11" s="114" t="s">
        <v>79</v>
      </c>
      <c r="B11" s="114" t="s">
        <v>80</v>
      </c>
      <c r="C11" s="115" t="s">
        <v>83</v>
      </c>
      <c r="D11" s="116" t="s">
        <v>84</v>
      </c>
      <c r="E11" s="72">
        <v>185</v>
      </c>
      <c r="F11" s="72">
        <v>0</v>
      </c>
      <c r="G11" s="117">
        <v>0</v>
      </c>
      <c r="H11" s="117">
        <v>0</v>
      </c>
      <c r="I11" s="119">
        <v>0</v>
      </c>
      <c r="J11" s="72">
        <v>185</v>
      </c>
      <c r="K11" s="120">
        <v>185</v>
      </c>
      <c r="L11" s="121">
        <v>0</v>
      </c>
      <c r="M11" s="122">
        <v>0</v>
      </c>
      <c r="N11" s="123">
        <v>0</v>
      </c>
      <c r="O11" s="123">
        <v>0</v>
      </c>
      <c r="P11" s="123">
        <v>0</v>
      </c>
      <c r="Q11" s="123">
        <v>0</v>
      </c>
    </row>
    <row r="12" spans="1:17" ht="30.75" customHeight="1">
      <c r="A12" s="114" t="s">
        <v>85</v>
      </c>
      <c r="B12" s="114"/>
      <c r="C12" s="115"/>
      <c r="D12" s="116" t="s">
        <v>86</v>
      </c>
      <c r="E12" s="72">
        <f aca="true" t="shared" si="3" ref="E12:Q13">E13</f>
        <v>496</v>
      </c>
      <c r="F12" s="72">
        <f t="shared" si="3"/>
        <v>0</v>
      </c>
      <c r="G12" s="117">
        <f t="shared" si="3"/>
        <v>0</v>
      </c>
      <c r="H12" s="117">
        <f t="shared" si="3"/>
        <v>0</v>
      </c>
      <c r="I12" s="119">
        <f t="shared" si="3"/>
        <v>0</v>
      </c>
      <c r="J12" s="72">
        <f t="shared" si="3"/>
        <v>496</v>
      </c>
      <c r="K12" s="120">
        <f t="shared" si="3"/>
        <v>0</v>
      </c>
      <c r="L12" s="121">
        <f t="shared" si="3"/>
        <v>496</v>
      </c>
      <c r="M12" s="122">
        <f t="shared" si="3"/>
        <v>0</v>
      </c>
      <c r="N12" s="123">
        <f t="shared" si="3"/>
        <v>0</v>
      </c>
      <c r="O12" s="123">
        <f t="shared" si="3"/>
        <v>0</v>
      </c>
      <c r="P12" s="123">
        <f t="shared" si="3"/>
        <v>0</v>
      </c>
      <c r="Q12" s="123">
        <f t="shared" si="3"/>
        <v>0</v>
      </c>
    </row>
    <row r="13" spans="1:17" ht="30.75" customHeight="1">
      <c r="A13" s="114" t="s">
        <v>87</v>
      </c>
      <c r="B13" s="114" t="s">
        <v>83</v>
      </c>
      <c r="C13" s="115"/>
      <c r="D13" s="116" t="s">
        <v>88</v>
      </c>
      <c r="E13" s="72">
        <f t="shared" si="3"/>
        <v>496</v>
      </c>
      <c r="F13" s="72">
        <f t="shared" si="3"/>
        <v>0</v>
      </c>
      <c r="G13" s="117">
        <f t="shared" si="3"/>
        <v>0</v>
      </c>
      <c r="H13" s="117">
        <f t="shared" si="3"/>
        <v>0</v>
      </c>
      <c r="I13" s="119">
        <f t="shared" si="3"/>
        <v>0</v>
      </c>
      <c r="J13" s="72">
        <f t="shared" si="3"/>
        <v>496</v>
      </c>
      <c r="K13" s="120">
        <f t="shared" si="3"/>
        <v>0</v>
      </c>
      <c r="L13" s="121">
        <f t="shared" si="3"/>
        <v>496</v>
      </c>
      <c r="M13" s="122">
        <f t="shared" si="3"/>
        <v>0</v>
      </c>
      <c r="N13" s="123">
        <f t="shared" si="3"/>
        <v>0</v>
      </c>
      <c r="O13" s="123">
        <f t="shared" si="3"/>
        <v>0</v>
      </c>
      <c r="P13" s="123">
        <f t="shared" si="3"/>
        <v>0</v>
      </c>
      <c r="Q13" s="123">
        <f t="shared" si="3"/>
        <v>0</v>
      </c>
    </row>
    <row r="14" spans="1:17" ht="30.75" customHeight="1">
      <c r="A14" s="114" t="s">
        <v>89</v>
      </c>
      <c r="B14" s="114" t="s">
        <v>90</v>
      </c>
      <c r="C14" s="115" t="s">
        <v>91</v>
      </c>
      <c r="D14" s="116" t="s">
        <v>92</v>
      </c>
      <c r="E14" s="72">
        <v>496</v>
      </c>
      <c r="F14" s="72">
        <v>0</v>
      </c>
      <c r="G14" s="117">
        <v>0</v>
      </c>
      <c r="H14" s="117">
        <v>0</v>
      </c>
      <c r="I14" s="119">
        <v>0</v>
      </c>
      <c r="J14" s="72">
        <v>496</v>
      </c>
      <c r="K14" s="120">
        <v>0</v>
      </c>
      <c r="L14" s="121">
        <v>496</v>
      </c>
      <c r="M14" s="122">
        <v>0</v>
      </c>
      <c r="N14" s="123">
        <v>0</v>
      </c>
      <c r="O14" s="123">
        <v>0</v>
      </c>
      <c r="P14" s="123">
        <v>0</v>
      </c>
      <c r="Q14" s="123">
        <v>0</v>
      </c>
    </row>
    <row r="15" spans="1:17" ht="30.75" customHeight="1">
      <c r="A15" s="114" t="s">
        <v>93</v>
      </c>
      <c r="B15" s="114"/>
      <c r="C15" s="115"/>
      <c r="D15" s="116" t="s">
        <v>94</v>
      </c>
      <c r="E15" s="72">
        <f aca="true" t="shared" si="4" ref="E15:Q16">E16</f>
        <v>57.328</v>
      </c>
      <c r="F15" s="72">
        <f t="shared" si="4"/>
        <v>57.328</v>
      </c>
      <c r="G15" s="117">
        <f t="shared" si="4"/>
        <v>0</v>
      </c>
      <c r="H15" s="117">
        <f t="shared" si="4"/>
        <v>0</v>
      </c>
      <c r="I15" s="119">
        <f t="shared" si="4"/>
        <v>57.328</v>
      </c>
      <c r="J15" s="72">
        <f t="shared" si="4"/>
        <v>0</v>
      </c>
      <c r="K15" s="120">
        <f t="shared" si="4"/>
        <v>0</v>
      </c>
      <c r="L15" s="121">
        <f t="shared" si="4"/>
        <v>0</v>
      </c>
      <c r="M15" s="122">
        <f t="shared" si="4"/>
        <v>0</v>
      </c>
      <c r="N15" s="123">
        <f t="shared" si="4"/>
        <v>0</v>
      </c>
      <c r="O15" s="123">
        <f t="shared" si="4"/>
        <v>0</v>
      </c>
      <c r="P15" s="123">
        <f t="shared" si="4"/>
        <v>0</v>
      </c>
      <c r="Q15" s="123">
        <f t="shared" si="4"/>
        <v>0</v>
      </c>
    </row>
    <row r="16" spans="1:17" ht="30.75" customHeight="1">
      <c r="A16" s="114" t="s">
        <v>95</v>
      </c>
      <c r="B16" s="114" t="s">
        <v>96</v>
      </c>
      <c r="C16" s="115"/>
      <c r="D16" s="116" t="s">
        <v>97</v>
      </c>
      <c r="E16" s="72">
        <f t="shared" si="4"/>
        <v>57.328</v>
      </c>
      <c r="F16" s="72">
        <f t="shared" si="4"/>
        <v>57.328</v>
      </c>
      <c r="G16" s="117">
        <f t="shared" si="4"/>
        <v>0</v>
      </c>
      <c r="H16" s="117">
        <f t="shared" si="4"/>
        <v>0</v>
      </c>
      <c r="I16" s="119">
        <f t="shared" si="4"/>
        <v>57.328</v>
      </c>
      <c r="J16" s="72">
        <f t="shared" si="4"/>
        <v>0</v>
      </c>
      <c r="K16" s="120">
        <f t="shared" si="4"/>
        <v>0</v>
      </c>
      <c r="L16" s="121">
        <f t="shared" si="4"/>
        <v>0</v>
      </c>
      <c r="M16" s="122">
        <f t="shared" si="4"/>
        <v>0</v>
      </c>
      <c r="N16" s="123">
        <f t="shared" si="4"/>
        <v>0</v>
      </c>
      <c r="O16" s="123">
        <f t="shared" si="4"/>
        <v>0</v>
      </c>
      <c r="P16" s="123">
        <f t="shared" si="4"/>
        <v>0</v>
      </c>
      <c r="Q16" s="123">
        <f t="shared" si="4"/>
        <v>0</v>
      </c>
    </row>
    <row r="17" spans="1:17" ht="30.75" customHeight="1">
      <c r="A17" s="114" t="s">
        <v>98</v>
      </c>
      <c r="B17" s="114" t="s">
        <v>99</v>
      </c>
      <c r="C17" s="115" t="s">
        <v>81</v>
      </c>
      <c r="D17" s="116" t="s">
        <v>100</v>
      </c>
      <c r="E17" s="72">
        <v>57.328</v>
      </c>
      <c r="F17" s="72">
        <v>57.328</v>
      </c>
      <c r="G17" s="117">
        <v>0</v>
      </c>
      <c r="H17" s="117">
        <v>0</v>
      </c>
      <c r="I17" s="119">
        <v>57.328</v>
      </c>
      <c r="J17" s="72">
        <v>0</v>
      </c>
      <c r="K17" s="120">
        <v>0</v>
      </c>
      <c r="L17" s="121">
        <v>0</v>
      </c>
      <c r="M17" s="122">
        <v>0</v>
      </c>
      <c r="N17" s="123">
        <v>0</v>
      </c>
      <c r="O17" s="123">
        <v>0</v>
      </c>
      <c r="P17" s="123">
        <v>0</v>
      </c>
      <c r="Q17" s="123">
        <v>0</v>
      </c>
    </row>
    <row r="18" spans="1:17" ht="30.75" customHeight="1">
      <c r="A18" s="114" t="s">
        <v>101</v>
      </c>
      <c r="B18" s="114"/>
      <c r="C18" s="115"/>
      <c r="D18" s="116" t="s">
        <v>102</v>
      </c>
      <c r="E18" s="72">
        <f aca="true" t="shared" si="5" ref="E18:Q19">E19</f>
        <v>400</v>
      </c>
      <c r="F18" s="72">
        <f t="shared" si="5"/>
        <v>0</v>
      </c>
      <c r="G18" s="117">
        <f t="shared" si="5"/>
        <v>0</v>
      </c>
      <c r="H18" s="117">
        <f t="shared" si="5"/>
        <v>0</v>
      </c>
      <c r="I18" s="119">
        <f t="shared" si="5"/>
        <v>0</v>
      </c>
      <c r="J18" s="72">
        <f t="shared" si="5"/>
        <v>400</v>
      </c>
      <c r="K18" s="120">
        <f t="shared" si="5"/>
        <v>0</v>
      </c>
      <c r="L18" s="121">
        <f t="shared" si="5"/>
        <v>400</v>
      </c>
      <c r="M18" s="122">
        <f t="shared" si="5"/>
        <v>0</v>
      </c>
      <c r="N18" s="123">
        <f t="shared" si="5"/>
        <v>0</v>
      </c>
      <c r="O18" s="123">
        <f t="shared" si="5"/>
        <v>0</v>
      </c>
      <c r="P18" s="123">
        <f t="shared" si="5"/>
        <v>0</v>
      </c>
      <c r="Q18" s="123">
        <f t="shared" si="5"/>
        <v>0</v>
      </c>
    </row>
    <row r="19" spans="1:17" ht="30.75" customHeight="1">
      <c r="A19" s="114" t="s">
        <v>103</v>
      </c>
      <c r="B19" s="114" t="s">
        <v>81</v>
      </c>
      <c r="C19" s="115"/>
      <c r="D19" s="116" t="s">
        <v>104</v>
      </c>
      <c r="E19" s="72">
        <f t="shared" si="5"/>
        <v>400</v>
      </c>
      <c r="F19" s="72">
        <f t="shared" si="5"/>
        <v>0</v>
      </c>
      <c r="G19" s="117">
        <f t="shared" si="5"/>
        <v>0</v>
      </c>
      <c r="H19" s="117">
        <f t="shared" si="5"/>
        <v>0</v>
      </c>
      <c r="I19" s="119">
        <f t="shared" si="5"/>
        <v>0</v>
      </c>
      <c r="J19" s="72">
        <f t="shared" si="5"/>
        <v>400</v>
      </c>
      <c r="K19" s="120">
        <f t="shared" si="5"/>
        <v>0</v>
      </c>
      <c r="L19" s="121">
        <f t="shared" si="5"/>
        <v>400</v>
      </c>
      <c r="M19" s="122">
        <f t="shared" si="5"/>
        <v>0</v>
      </c>
      <c r="N19" s="123">
        <f t="shared" si="5"/>
        <v>0</v>
      </c>
      <c r="O19" s="123">
        <f t="shared" si="5"/>
        <v>0</v>
      </c>
      <c r="P19" s="123">
        <f t="shared" si="5"/>
        <v>0</v>
      </c>
      <c r="Q19" s="123">
        <f t="shared" si="5"/>
        <v>0</v>
      </c>
    </row>
    <row r="20" spans="1:17" ht="30.75" customHeight="1">
      <c r="A20" s="114" t="s">
        <v>105</v>
      </c>
      <c r="B20" s="114" t="s">
        <v>106</v>
      </c>
      <c r="C20" s="115" t="s">
        <v>83</v>
      </c>
      <c r="D20" s="116" t="s">
        <v>107</v>
      </c>
      <c r="E20" s="72">
        <v>400</v>
      </c>
      <c r="F20" s="72">
        <v>0</v>
      </c>
      <c r="G20" s="117">
        <v>0</v>
      </c>
      <c r="H20" s="117">
        <v>0</v>
      </c>
      <c r="I20" s="119">
        <v>0</v>
      </c>
      <c r="J20" s="72">
        <v>400</v>
      </c>
      <c r="K20" s="120">
        <v>0</v>
      </c>
      <c r="L20" s="121">
        <v>400</v>
      </c>
      <c r="M20" s="122">
        <v>0</v>
      </c>
      <c r="N20" s="123">
        <v>0</v>
      </c>
      <c r="O20" s="123">
        <v>0</v>
      </c>
      <c r="P20" s="123">
        <v>0</v>
      </c>
      <c r="Q20" s="123">
        <v>0</v>
      </c>
    </row>
    <row r="21" spans="1:17" ht="30.75" customHeight="1">
      <c r="A21" s="114" t="s">
        <v>108</v>
      </c>
      <c r="B21" s="114"/>
      <c r="C21" s="115"/>
      <c r="D21" s="116" t="s">
        <v>109</v>
      </c>
      <c r="E21" s="72">
        <f aca="true" t="shared" si="6" ref="E21:Q22">E22</f>
        <v>111.7704</v>
      </c>
      <c r="F21" s="72">
        <f t="shared" si="6"/>
        <v>111.7704</v>
      </c>
      <c r="G21" s="117">
        <f t="shared" si="6"/>
        <v>111.7704</v>
      </c>
      <c r="H21" s="117">
        <f t="shared" si="6"/>
        <v>0</v>
      </c>
      <c r="I21" s="119">
        <f t="shared" si="6"/>
        <v>0</v>
      </c>
      <c r="J21" s="72">
        <f t="shared" si="6"/>
        <v>0</v>
      </c>
      <c r="K21" s="120">
        <f t="shared" si="6"/>
        <v>0</v>
      </c>
      <c r="L21" s="121">
        <f t="shared" si="6"/>
        <v>0</v>
      </c>
      <c r="M21" s="122">
        <f t="shared" si="6"/>
        <v>0</v>
      </c>
      <c r="N21" s="123">
        <f t="shared" si="6"/>
        <v>0</v>
      </c>
      <c r="O21" s="123">
        <f t="shared" si="6"/>
        <v>0</v>
      </c>
      <c r="P21" s="123">
        <f t="shared" si="6"/>
        <v>0</v>
      </c>
      <c r="Q21" s="123">
        <f t="shared" si="6"/>
        <v>0</v>
      </c>
    </row>
    <row r="22" spans="1:17" ht="30.75" customHeight="1">
      <c r="A22" s="114" t="s">
        <v>110</v>
      </c>
      <c r="B22" s="114" t="s">
        <v>83</v>
      </c>
      <c r="C22" s="115"/>
      <c r="D22" s="116" t="s">
        <v>111</v>
      </c>
      <c r="E22" s="72">
        <f t="shared" si="6"/>
        <v>111.7704</v>
      </c>
      <c r="F22" s="72">
        <f t="shared" si="6"/>
        <v>111.7704</v>
      </c>
      <c r="G22" s="117">
        <f t="shared" si="6"/>
        <v>111.7704</v>
      </c>
      <c r="H22" s="117">
        <f t="shared" si="6"/>
        <v>0</v>
      </c>
      <c r="I22" s="119">
        <f t="shared" si="6"/>
        <v>0</v>
      </c>
      <c r="J22" s="72">
        <f t="shared" si="6"/>
        <v>0</v>
      </c>
      <c r="K22" s="120">
        <f t="shared" si="6"/>
        <v>0</v>
      </c>
      <c r="L22" s="121">
        <f t="shared" si="6"/>
        <v>0</v>
      </c>
      <c r="M22" s="122">
        <f t="shared" si="6"/>
        <v>0</v>
      </c>
      <c r="N22" s="123">
        <f t="shared" si="6"/>
        <v>0</v>
      </c>
      <c r="O22" s="123">
        <f t="shared" si="6"/>
        <v>0</v>
      </c>
      <c r="P22" s="123">
        <f t="shared" si="6"/>
        <v>0</v>
      </c>
      <c r="Q22" s="123">
        <f t="shared" si="6"/>
        <v>0</v>
      </c>
    </row>
    <row r="23" spans="1:17" ht="30.75" customHeight="1">
      <c r="A23" s="114" t="s">
        <v>112</v>
      </c>
      <c r="B23" s="114" t="s">
        <v>90</v>
      </c>
      <c r="C23" s="115" t="s">
        <v>81</v>
      </c>
      <c r="D23" s="116" t="s">
        <v>113</v>
      </c>
      <c r="E23" s="72">
        <v>111.7704</v>
      </c>
      <c r="F23" s="72">
        <v>111.7704</v>
      </c>
      <c r="G23" s="117">
        <v>111.7704</v>
      </c>
      <c r="H23" s="117">
        <v>0</v>
      </c>
      <c r="I23" s="119">
        <v>0</v>
      </c>
      <c r="J23" s="72">
        <v>0</v>
      </c>
      <c r="K23" s="120">
        <v>0</v>
      </c>
      <c r="L23" s="121">
        <v>0</v>
      </c>
      <c r="M23" s="122">
        <v>0</v>
      </c>
      <c r="N23" s="123">
        <v>0</v>
      </c>
      <c r="O23" s="123">
        <v>0</v>
      </c>
      <c r="P23" s="123">
        <v>0</v>
      </c>
      <c r="Q23" s="123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127"/>
      <c r="B1" s="127"/>
      <c r="C1" s="127"/>
      <c r="D1" s="127"/>
      <c r="E1" s="127"/>
      <c r="F1" s="128" t="s">
        <v>114</v>
      </c>
    </row>
    <row r="2" spans="1:6" ht="20.25" customHeight="1">
      <c r="A2" s="129" t="s">
        <v>115</v>
      </c>
      <c r="B2" s="129"/>
      <c r="C2" s="129"/>
      <c r="D2" s="129"/>
      <c r="E2" s="129"/>
      <c r="F2" s="129"/>
    </row>
    <row r="3" spans="1:6" ht="13.5" customHeight="1">
      <c r="A3" s="130" t="s">
        <v>116</v>
      </c>
      <c r="B3" s="130"/>
      <c r="C3" s="130"/>
      <c r="D3" s="130"/>
      <c r="E3" s="130"/>
      <c r="F3" s="131" t="s">
        <v>37</v>
      </c>
    </row>
    <row r="4" spans="1:6" ht="21.75" customHeight="1">
      <c r="A4" s="132" t="s">
        <v>4</v>
      </c>
      <c r="B4" s="133"/>
      <c r="C4" s="133" t="s">
        <v>5</v>
      </c>
      <c r="D4" s="134"/>
      <c r="E4" s="134"/>
      <c r="F4" s="135"/>
    </row>
    <row r="5" spans="1:6" ht="19.5" customHeight="1">
      <c r="A5" s="132" t="s">
        <v>117</v>
      </c>
      <c r="B5" s="132" t="s">
        <v>118</v>
      </c>
      <c r="C5" s="132" t="s">
        <v>117</v>
      </c>
      <c r="D5" s="132" t="s">
        <v>40</v>
      </c>
      <c r="E5" s="132" t="s">
        <v>119</v>
      </c>
      <c r="F5" s="136" t="s">
        <v>120</v>
      </c>
    </row>
    <row r="6" spans="1:6" s="50" customFormat="1" ht="19.5" customHeight="1">
      <c r="A6" s="137" t="s">
        <v>121</v>
      </c>
      <c r="B6" s="138">
        <v>2740.36</v>
      </c>
      <c r="C6" s="139" t="s">
        <v>122</v>
      </c>
      <c r="D6" s="138">
        <v>2740.36</v>
      </c>
      <c r="E6" s="140">
        <v>2740.36</v>
      </c>
      <c r="F6" s="72">
        <v>0</v>
      </c>
    </row>
    <row r="7" spans="1:6" s="50" customFormat="1" ht="19.5" customHeight="1">
      <c r="A7" s="141" t="s">
        <v>123</v>
      </c>
      <c r="B7" s="138">
        <v>2740.36</v>
      </c>
      <c r="C7" s="139" t="s">
        <v>124</v>
      </c>
      <c r="D7" s="138">
        <v>1675.26</v>
      </c>
      <c r="E7" s="140">
        <v>1675.26</v>
      </c>
      <c r="F7" s="142"/>
    </row>
    <row r="8" spans="1:6" s="50" customFormat="1" ht="19.5" customHeight="1">
      <c r="A8" s="137" t="s">
        <v>125</v>
      </c>
      <c r="B8" s="138"/>
      <c r="C8" s="139" t="s">
        <v>126</v>
      </c>
      <c r="D8" s="138">
        <v>0</v>
      </c>
      <c r="E8" s="140">
        <v>0</v>
      </c>
      <c r="F8" s="143"/>
    </row>
    <row r="9" spans="1:6" s="50" customFormat="1" ht="19.5" customHeight="1">
      <c r="A9" s="137"/>
      <c r="B9" s="138"/>
      <c r="C9" s="139" t="s">
        <v>127</v>
      </c>
      <c r="D9" s="138">
        <v>0</v>
      </c>
      <c r="E9" s="140">
        <v>0</v>
      </c>
      <c r="F9" s="144"/>
    </row>
    <row r="10" spans="1:6" s="50" customFormat="1" ht="19.5" customHeight="1">
      <c r="A10" s="137"/>
      <c r="B10" s="145"/>
      <c r="C10" s="139" t="s">
        <v>128</v>
      </c>
      <c r="D10" s="138">
        <v>496</v>
      </c>
      <c r="E10" s="140">
        <v>496</v>
      </c>
      <c r="F10" s="72"/>
    </row>
    <row r="11" spans="1:6" s="50" customFormat="1" ht="19.5" customHeight="1">
      <c r="A11" s="137"/>
      <c r="B11" s="138"/>
      <c r="C11" s="139" t="s">
        <v>129</v>
      </c>
      <c r="D11" s="138">
        <v>0</v>
      </c>
      <c r="E11" s="140">
        <v>0</v>
      </c>
      <c r="F11" s="142"/>
    </row>
    <row r="12" spans="1:6" s="50" customFormat="1" ht="19.5" customHeight="1">
      <c r="A12" s="137"/>
      <c r="B12" s="138"/>
      <c r="C12" s="139" t="s">
        <v>130</v>
      </c>
      <c r="D12" s="138">
        <v>0</v>
      </c>
      <c r="E12" s="140">
        <v>0</v>
      </c>
      <c r="F12" s="143"/>
    </row>
    <row r="13" spans="1:6" s="50" customFormat="1" ht="19.5" customHeight="1">
      <c r="A13" s="137"/>
      <c r="B13" s="138"/>
      <c r="C13" s="139" t="s">
        <v>131</v>
      </c>
      <c r="D13" s="138">
        <v>0</v>
      </c>
      <c r="E13" s="140">
        <v>0</v>
      </c>
      <c r="F13" s="143"/>
    </row>
    <row r="14" spans="1:6" s="50" customFormat="1" ht="19.5" customHeight="1">
      <c r="A14" s="137"/>
      <c r="B14" s="138"/>
      <c r="C14" s="139" t="s">
        <v>132</v>
      </c>
      <c r="D14" s="138">
        <v>57.33</v>
      </c>
      <c r="E14" s="138">
        <v>57.33</v>
      </c>
      <c r="F14" s="143"/>
    </row>
    <row r="15" spans="1:6" s="50" customFormat="1" ht="19.5" customHeight="1">
      <c r="A15" s="146"/>
      <c r="B15" s="138"/>
      <c r="C15" s="139" t="s">
        <v>133</v>
      </c>
      <c r="D15" s="138">
        <v>0</v>
      </c>
      <c r="E15" s="138">
        <v>0</v>
      </c>
      <c r="F15" s="143"/>
    </row>
    <row r="16" spans="1:6" s="50" customFormat="1" ht="19.5" customHeight="1">
      <c r="A16" s="147"/>
      <c r="B16" s="138"/>
      <c r="C16" s="139" t="s">
        <v>134</v>
      </c>
      <c r="D16" s="138">
        <v>0</v>
      </c>
      <c r="E16" s="138">
        <v>0</v>
      </c>
      <c r="F16" s="143"/>
    </row>
    <row r="17" spans="1:6" s="50" customFormat="1" ht="19.5" customHeight="1">
      <c r="A17" s="146"/>
      <c r="B17" s="138"/>
      <c r="C17" s="139" t="s">
        <v>135</v>
      </c>
      <c r="D17" s="138">
        <v>400</v>
      </c>
      <c r="E17" s="138">
        <v>400</v>
      </c>
      <c r="F17" s="143"/>
    </row>
    <row r="18" spans="1:6" s="50" customFormat="1" ht="19.5" customHeight="1">
      <c r="A18" s="137"/>
      <c r="B18" s="148"/>
      <c r="C18" s="149" t="s">
        <v>136</v>
      </c>
      <c r="D18" s="138">
        <v>0</v>
      </c>
      <c r="E18" s="138">
        <v>0</v>
      </c>
      <c r="F18" s="143"/>
    </row>
    <row r="19" spans="1:6" s="50" customFormat="1" ht="19.5" customHeight="1">
      <c r="A19" s="150"/>
      <c r="B19" s="138"/>
      <c r="C19" s="149" t="s">
        <v>137</v>
      </c>
      <c r="D19" s="138">
        <v>0</v>
      </c>
      <c r="E19" s="138">
        <v>0</v>
      </c>
      <c r="F19" s="143"/>
    </row>
    <row r="20" spans="1:6" s="50" customFormat="1" ht="19.5" customHeight="1">
      <c r="A20" s="147"/>
      <c r="B20" s="138"/>
      <c r="C20" s="149" t="s">
        <v>138</v>
      </c>
      <c r="D20" s="138">
        <v>0</v>
      </c>
      <c r="E20" s="138">
        <v>0</v>
      </c>
      <c r="F20" s="143"/>
    </row>
    <row r="21" spans="1:6" s="50" customFormat="1" ht="19.5" customHeight="1">
      <c r="A21" s="146"/>
      <c r="B21" s="151"/>
      <c r="C21" s="152" t="s">
        <v>139</v>
      </c>
      <c r="D21" s="138">
        <v>0</v>
      </c>
      <c r="E21" s="138">
        <v>0</v>
      </c>
      <c r="F21" s="143"/>
    </row>
    <row r="22" spans="1:6" s="50" customFormat="1" ht="19.5" customHeight="1">
      <c r="A22" s="153"/>
      <c r="B22" s="138"/>
      <c r="C22" s="154" t="s">
        <v>140</v>
      </c>
      <c r="D22" s="138">
        <v>0</v>
      </c>
      <c r="E22" s="138">
        <v>0</v>
      </c>
      <c r="F22" s="143"/>
    </row>
    <row r="23" spans="1:6" s="50" customFormat="1" ht="19.5" customHeight="1">
      <c r="A23" s="146"/>
      <c r="B23" s="148"/>
      <c r="C23" s="154" t="s">
        <v>141</v>
      </c>
      <c r="D23" s="138">
        <v>0</v>
      </c>
      <c r="E23" s="138">
        <v>0</v>
      </c>
      <c r="F23" s="155"/>
    </row>
    <row r="24" spans="1:6" s="50" customFormat="1" ht="19.5" customHeight="1">
      <c r="A24" s="147"/>
      <c r="B24" s="138"/>
      <c r="C24" s="154" t="s">
        <v>142</v>
      </c>
      <c r="D24" s="138">
        <v>0</v>
      </c>
      <c r="E24" s="138">
        <v>0</v>
      </c>
      <c r="F24" s="155"/>
    </row>
    <row r="25" spans="1:6" s="50" customFormat="1" ht="19.5" customHeight="1">
      <c r="A25" s="156"/>
      <c r="B25" s="151"/>
      <c r="C25" s="157" t="s">
        <v>143</v>
      </c>
      <c r="D25" s="138">
        <v>111.77</v>
      </c>
      <c r="E25" s="138">
        <v>111.77</v>
      </c>
      <c r="F25" s="155"/>
    </row>
    <row r="26" spans="1:6" s="50" customFormat="1" ht="19.5" customHeight="1">
      <c r="A26" s="156"/>
      <c r="B26" s="151"/>
      <c r="C26" s="157" t="s">
        <v>144</v>
      </c>
      <c r="D26" s="138">
        <v>0</v>
      </c>
      <c r="E26" s="138">
        <v>0</v>
      </c>
      <c r="F26" s="155"/>
    </row>
    <row r="27" spans="1:6" s="50" customFormat="1" ht="19.5" customHeight="1">
      <c r="A27" s="156"/>
      <c r="B27" s="151"/>
      <c r="C27" s="157" t="s">
        <v>145</v>
      </c>
      <c r="D27" s="138">
        <v>0</v>
      </c>
      <c r="E27" s="138">
        <v>0</v>
      </c>
      <c r="F27" s="155"/>
    </row>
    <row r="28" spans="1:6" s="50" customFormat="1" ht="19.5" customHeight="1">
      <c r="A28" s="156"/>
      <c r="B28" s="151"/>
      <c r="C28" s="157" t="s">
        <v>146</v>
      </c>
      <c r="D28" s="138">
        <v>0</v>
      </c>
      <c r="E28" s="158">
        <v>0</v>
      </c>
      <c r="F28" s="159"/>
    </row>
    <row r="29" spans="1:6" s="50" customFormat="1" ht="19.5" customHeight="1">
      <c r="A29" s="156"/>
      <c r="B29" s="151"/>
      <c r="C29" s="160" t="s">
        <v>147</v>
      </c>
      <c r="D29" s="138">
        <v>0</v>
      </c>
      <c r="E29" s="158">
        <v>0</v>
      </c>
      <c r="F29" s="159"/>
    </row>
    <row r="30" spans="1:6" ht="19.5" customHeight="1">
      <c r="A30" s="161"/>
      <c r="B30" s="151"/>
      <c r="C30" s="162"/>
      <c r="D30" s="138"/>
      <c r="E30" s="158"/>
      <c r="F30" s="159"/>
    </row>
    <row r="31" spans="1:6" s="50" customFormat="1" ht="19.5" customHeight="1">
      <c r="A31" s="163" t="s">
        <v>148</v>
      </c>
      <c r="B31" s="138">
        <v>2740.36</v>
      </c>
      <c r="C31" s="164" t="s">
        <v>149</v>
      </c>
      <c r="D31" s="138">
        <v>2740.36</v>
      </c>
      <c r="E31" s="158">
        <v>2740.36</v>
      </c>
      <c r="F31" s="159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6.625" style="0" customWidth="1"/>
    <col min="3" max="3" width="6.25390625" style="0" customWidth="1"/>
    <col min="4" max="4" width="24.25390625" style="0" customWidth="1"/>
    <col min="5" max="7" width="9.625" style="0" bestFit="1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24" t="s">
        <v>150</v>
      </c>
    </row>
    <row r="2" spans="1:17" ht="20.25" customHeight="1">
      <c r="A2" s="101" t="s">
        <v>151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25"/>
    </row>
    <row r="3" spans="1:17" ht="22.5" customHeight="1">
      <c r="A3" s="103" t="s">
        <v>36</v>
      </c>
      <c r="B3" s="104"/>
      <c r="C3" s="104"/>
      <c r="D3" s="104"/>
      <c r="E3" s="104"/>
      <c r="F3" s="104"/>
      <c r="G3" s="104"/>
      <c r="H3" s="104"/>
      <c r="I3" s="104"/>
      <c r="J3" s="100"/>
      <c r="K3" s="100"/>
      <c r="L3" s="100"/>
      <c r="M3" s="100"/>
      <c r="N3" s="100"/>
      <c r="O3" s="100"/>
      <c r="P3" s="100"/>
      <c r="Q3" s="126" t="s">
        <v>37</v>
      </c>
    </row>
    <row r="4" spans="1:17" ht="39.75" customHeight="1">
      <c r="A4" s="105" t="s">
        <v>55</v>
      </c>
      <c r="B4" s="106"/>
      <c r="C4" s="107"/>
      <c r="D4" s="108" t="s">
        <v>56</v>
      </c>
      <c r="E4" s="108" t="s">
        <v>57</v>
      </c>
      <c r="F4" s="109" t="s">
        <v>58</v>
      </c>
      <c r="G4" s="108" t="s">
        <v>59</v>
      </c>
      <c r="H4" s="108" t="s">
        <v>60</v>
      </c>
      <c r="I4" s="108" t="s">
        <v>61</v>
      </c>
      <c r="J4" s="109" t="s">
        <v>62</v>
      </c>
      <c r="K4" s="118" t="s">
        <v>63</v>
      </c>
      <c r="L4" s="118" t="s">
        <v>64</v>
      </c>
      <c r="M4" s="108" t="s">
        <v>65</v>
      </c>
      <c r="N4" s="108" t="s">
        <v>66</v>
      </c>
      <c r="O4" s="108" t="s">
        <v>67</v>
      </c>
      <c r="P4" s="108" t="s">
        <v>68</v>
      </c>
      <c r="Q4" s="109" t="s">
        <v>69</v>
      </c>
    </row>
    <row r="5" spans="1:17" ht="25.5" customHeight="1">
      <c r="A5" s="109" t="s">
        <v>70</v>
      </c>
      <c r="B5" s="109" t="s">
        <v>71</v>
      </c>
      <c r="C5" s="110" t="s">
        <v>72</v>
      </c>
      <c r="D5" s="111"/>
      <c r="E5" s="111"/>
      <c r="F5" s="109" t="s">
        <v>73</v>
      </c>
      <c r="G5" s="111"/>
      <c r="H5" s="111"/>
      <c r="I5" s="111"/>
      <c r="J5" s="109" t="s">
        <v>73</v>
      </c>
      <c r="K5" s="111"/>
      <c r="L5" s="111"/>
      <c r="M5" s="111"/>
      <c r="N5" s="111"/>
      <c r="O5" s="111"/>
      <c r="P5" s="111"/>
      <c r="Q5" s="109"/>
    </row>
    <row r="6" spans="1:17" ht="18" customHeight="1">
      <c r="A6" s="112" t="s">
        <v>50</v>
      </c>
      <c r="B6" s="112" t="s">
        <v>50</v>
      </c>
      <c r="C6" s="113" t="s">
        <v>50</v>
      </c>
      <c r="D6" s="112" t="s">
        <v>50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10</v>
      </c>
      <c r="K6" s="112">
        <v>11</v>
      </c>
      <c r="L6" s="112">
        <v>12</v>
      </c>
      <c r="M6" s="112">
        <v>13</v>
      </c>
      <c r="N6" s="112">
        <v>14</v>
      </c>
      <c r="O6" s="112">
        <v>15</v>
      </c>
      <c r="P6" s="112">
        <v>16</v>
      </c>
      <c r="Q6" s="112">
        <v>17</v>
      </c>
    </row>
    <row r="7" spans="1:17" s="50" customFormat="1" ht="25.5" customHeight="1">
      <c r="A7" s="114"/>
      <c r="B7" s="114"/>
      <c r="C7" s="115"/>
      <c r="D7" s="116" t="s">
        <v>40</v>
      </c>
      <c r="E7" s="72">
        <f aca="true" t="shared" si="0" ref="E7:Q7">E8+E12+E15+E18+E21</f>
        <v>2740.36</v>
      </c>
      <c r="F7" s="72">
        <f t="shared" si="0"/>
        <v>1659.36</v>
      </c>
      <c r="G7" s="117">
        <f t="shared" si="0"/>
        <v>1399.6</v>
      </c>
      <c r="H7" s="117">
        <f t="shared" si="0"/>
        <v>202.43</v>
      </c>
      <c r="I7" s="119">
        <f t="shared" si="0"/>
        <v>57.33</v>
      </c>
      <c r="J7" s="72">
        <f t="shared" si="0"/>
        <v>1081</v>
      </c>
      <c r="K7" s="120">
        <f t="shared" si="0"/>
        <v>185</v>
      </c>
      <c r="L7" s="121">
        <f t="shared" si="0"/>
        <v>896</v>
      </c>
      <c r="M7" s="122">
        <f t="shared" si="0"/>
        <v>0</v>
      </c>
      <c r="N7" s="123">
        <f t="shared" si="0"/>
        <v>0</v>
      </c>
      <c r="O7" s="123">
        <f t="shared" si="0"/>
        <v>0</v>
      </c>
      <c r="P7" s="123">
        <f t="shared" si="0"/>
        <v>0</v>
      </c>
      <c r="Q7" s="123">
        <f t="shared" si="0"/>
        <v>0</v>
      </c>
    </row>
    <row r="8" spans="1:17" ht="25.5" customHeight="1">
      <c r="A8" s="114" t="s">
        <v>74</v>
      </c>
      <c r="B8" s="114"/>
      <c r="C8" s="115"/>
      <c r="D8" s="116" t="s">
        <v>75</v>
      </c>
      <c r="E8" s="72">
        <f aca="true" t="shared" si="1" ref="E8:Q8">E9</f>
        <v>1675.26</v>
      </c>
      <c r="F8" s="72">
        <f t="shared" si="1"/>
        <v>1490.26</v>
      </c>
      <c r="G8" s="117">
        <f t="shared" si="1"/>
        <v>1287.83</v>
      </c>
      <c r="H8" s="117">
        <f t="shared" si="1"/>
        <v>202.43</v>
      </c>
      <c r="I8" s="119">
        <f t="shared" si="1"/>
        <v>0</v>
      </c>
      <c r="J8" s="72">
        <f t="shared" si="1"/>
        <v>185</v>
      </c>
      <c r="K8" s="120">
        <f t="shared" si="1"/>
        <v>185</v>
      </c>
      <c r="L8" s="121">
        <f t="shared" si="1"/>
        <v>0</v>
      </c>
      <c r="M8" s="122">
        <f t="shared" si="1"/>
        <v>0</v>
      </c>
      <c r="N8" s="123">
        <f t="shared" si="1"/>
        <v>0</v>
      </c>
      <c r="O8" s="123">
        <f t="shared" si="1"/>
        <v>0</v>
      </c>
      <c r="P8" s="123">
        <f t="shared" si="1"/>
        <v>0</v>
      </c>
      <c r="Q8" s="123">
        <f t="shared" si="1"/>
        <v>0</v>
      </c>
    </row>
    <row r="9" spans="1:17" ht="25.5" customHeight="1">
      <c r="A9" s="114" t="s">
        <v>76</v>
      </c>
      <c r="B9" s="114" t="s">
        <v>77</v>
      </c>
      <c r="C9" s="115"/>
      <c r="D9" s="116" t="s">
        <v>78</v>
      </c>
      <c r="E9" s="72">
        <f aca="true" t="shared" si="2" ref="E9:Q9">SUM(E10:E11)</f>
        <v>1675.26</v>
      </c>
      <c r="F9" s="72">
        <f t="shared" si="2"/>
        <v>1490.26</v>
      </c>
      <c r="G9" s="117">
        <f t="shared" si="2"/>
        <v>1287.83</v>
      </c>
      <c r="H9" s="117">
        <f t="shared" si="2"/>
        <v>202.43</v>
      </c>
      <c r="I9" s="119">
        <f t="shared" si="2"/>
        <v>0</v>
      </c>
      <c r="J9" s="72">
        <f t="shared" si="2"/>
        <v>185</v>
      </c>
      <c r="K9" s="120">
        <f t="shared" si="2"/>
        <v>185</v>
      </c>
      <c r="L9" s="121">
        <f t="shared" si="2"/>
        <v>0</v>
      </c>
      <c r="M9" s="122">
        <f t="shared" si="2"/>
        <v>0</v>
      </c>
      <c r="N9" s="123">
        <f t="shared" si="2"/>
        <v>0</v>
      </c>
      <c r="O9" s="123">
        <f t="shared" si="2"/>
        <v>0</v>
      </c>
      <c r="P9" s="123">
        <f t="shared" si="2"/>
        <v>0</v>
      </c>
      <c r="Q9" s="123">
        <f t="shared" si="2"/>
        <v>0</v>
      </c>
    </row>
    <row r="10" spans="1:17" ht="25.5" customHeight="1">
      <c r="A10" s="114" t="s">
        <v>79</v>
      </c>
      <c r="B10" s="114" t="s">
        <v>80</v>
      </c>
      <c r="C10" s="115" t="s">
        <v>81</v>
      </c>
      <c r="D10" s="116" t="s">
        <v>82</v>
      </c>
      <c r="E10" s="72">
        <v>1490.26</v>
      </c>
      <c r="F10" s="72">
        <v>1490.26</v>
      </c>
      <c r="G10" s="117">
        <v>1287.83</v>
      </c>
      <c r="H10" s="117">
        <v>202.43</v>
      </c>
      <c r="I10" s="119">
        <v>0</v>
      </c>
      <c r="J10" s="72">
        <v>0</v>
      </c>
      <c r="K10" s="120">
        <v>0</v>
      </c>
      <c r="L10" s="121">
        <v>0</v>
      </c>
      <c r="M10" s="122">
        <v>0</v>
      </c>
      <c r="N10" s="123">
        <v>0</v>
      </c>
      <c r="O10" s="123">
        <v>0</v>
      </c>
      <c r="P10" s="123">
        <v>0</v>
      </c>
      <c r="Q10" s="123">
        <v>0</v>
      </c>
    </row>
    <row r="11" spans="1:17" ht="25.5" customHeight="1">
      <c r="A11" s="114" t="s">
        <v>79</v>
      </c>
      <c r="B11" s="114" t="s">
        <v>80</v>
      </c>
      <c r="C11" s="115" t="s">
        <v>83</v>
      </c>
      <c r="D11" s="116" t="s">
        <v>84</v>
      </c>
      <c r="E11" s="72">
        <v>185</v>
      </c>
      <c r="F11" s="72">
        <v>0</v>
      </c>
      <c r="G11" s="117">
        <v>0</v>
      </c>
      <c r="H11" s="117">
        <v>0</v>
      </c>
      <c r="I11" s="119">
        <v>0</v>
      </c>
      <c r="J11" s="72">
        <v>185</v>
      </c>
      <c r="K11" s="120">
        <v>185</v>
      </c>
      <c r="L11" s="121">
        <v>0</v>
      </c>
      <c r="M11" s="122">
        <v>0</v>
      </c>
      <c r="N11" s="123">
        <v>0</v>
      </c>
      <c r="O11" s="123">
        <v>0</v>
      </c>
      <c r="P11" s="123">
        <v>0</v>
      </c>
      <c r="Q11" s="123">
        <v>0</v>
      </c>
    </row>
    <row r="12" spans="1:17" ht="25.5" customHeight="1">
      <c r="A12" s="114" t="s">
        <v>85</v>
      </c>
      <c r="B12" s="114"/>
      <c r="C12" s="115"/>
      <c r="D12" s="116" t="s">
        <v>86</v>
      </c>
      <c r="E12" s="72">
        <f aca="true" t="shared" si="3" ref="E12:Q13">E13</f>
        <v>496</v>
      </c>
      <c r="F12" s="72">
        <f t="shared" si="3"/>
        <v>0</v>
      </c>
      <c r="G12" s="117">
        <f t="shared" si="3"/>
        <v>0</v>
      </c>
      <c r="H12" s="117">
        <f t="shared" si="3"/>
        <v>0</v>
      </c>
      <c r="I12" s="119">
        <f t="shared" si="3"/>
        <v>0</v>
      </c>
      <c r="J12" s="72">
        <f t="shared" si="3"/>
        <v>496</v>
      </c>
      <c r="K12" s="120">
        <f t="shared" si="3"/>
        <v>0</v>
      </c>
      <c r="L12" s="121">
        <f t="shared" si="3"/>
        <v>496</v>
      </c>
      <c r="M12" s="122">
        <f t="shared" si="3"/>
        <v>0</v>
      </c>
      <c r="N12" s="123">
        <f t="shared" si="3"/>
        <v>0</v>
      </c>
      <c r="O12" s="123">
        <f t="shared" si="3"/>
        <v>0</v>
      </c>
      <c r="P12" s="123">
        <f t="shared" si="3"/>
        <v>0</v>
      </c>
      <c r="Q12" s="123">
        <f t="shared" si="3"/>
        <v>0</v>
      </c>
    </row>
    <row r="13" spans="1:17" ht="25.5" customHeight="1">
      <c r="A13" s="114" t="s">
        <v>87</v>
      </c>
      <c r="B13" s="114" t="s">
        <v>83</v>
      </c>
      <c r="C13" s="115"/>
      <c r="D13" s="116" t="s">
        <v>88</v>
      </c>
      <c r="E13" s="72">
        <f t="shared" si="3"/>
        <v>496</v>
      </c>
      <c r="F13" s="72">
        <f t="shared" si="3"/>
        <v>0</v>
      </c>
      <c r="G13" s="117">
        <f t="shared" si="3"/>
        <v>0</v>
      </c>
      <c r="H13" s="117">
        <f t="shared" si="3"/>
        <v>0</v>
      </c>
      <c r="I13" s="119">
        <f t="shared" si="3"/>
        <v>0</v>
      </c>
      <c r="J13" s="72">
        <f t="shared" si="3"/>
        <v>496</v>
      </c>
      <c r="K13" s="120">
        <f t="shared" si="3"/>
        <v>0</v>
      </c>
      <c r="L13" s="121">
        <f t="shared" si="3"/>
        <v>496</v>
      </c>
      <c r="M13" s="122">
        <f t="shared" si="3"/>
        <v>0</v>
      </c>
      <c r="N13" s="123">
        <f t="shared" si="3"/>
        <v>0</v>
      </c>
      <c r="O13" s="123">
        <f t="shared" si="3"/>
        <v>0</v>
      </c>
      <c r="P13" s="123">
        <f t="shared" si="3"/>
        <v>0</v>
      </c>
      <c r="Q13" s="123">
        <f t="shared" si="3"/>
        <v>0</v>
      </c>
    </row>
    <row r="14" spans="1:17" ht="25.5" customHeight="1">
      <c r="A14" s="114" t="s">
        <v>89</v>
      </c>
      <c r="B14" s="114" t="s">
        <v>90</v>
      </c>
      <c r="C14" s="115" t="s">
        <v>91</v>
      </c>
      <c r="D14" s="116" t="s">
        <v>92</v>
      </c>
      <c r="E14" s="72">
        <v>496</v>
      </c>
      <c r="F14" s="72">
        <v>0</v>
      </c>
      <c r="G14" s="117">
        <v>0</v>
      </c>
      <c r="H14" s="117">
        <v>0</v>
      </c>
      <c r="I14" s="119">
        <v>0</v>
      </c>
      <c r="J14" s="72">
        <v>496</v>
      </c>
      <c r="K14" s="120">
        <v>0</v>
      </c>
      <c r="L14" s="121">
        <v>496</v>
      </c>
      <c r="M14" s="122">
        <v>0</v>
      </c>
      <c r="N14" s="123">
        <v>0</v>
      </c>
      <c r="O14" s="123">
        <v>0</v>
      </c>
      <c r="P14" s="123">
        <v>0</v>
      </c>
      <c r="Q14" s="123">
        <v>0</v>
      </c>
    </row>
    <row r="15" spans="1:17" ht="25.5" customHeight="1">
      <c r="A15" s="114" t="s">
        <v>93</v>
      </c>
      <c r="B15" s="114"/>
      <c r="C15" s="115"/>
      <c r="D15" s="116" t="s">
        <v>94</v>
      </c>
      <c r="E15" s="72">
        <f aca="true" t="shared" si="4" ref="E15:Q16">E16</f>
        <v>57.33</v>
      </c>
      <c r="F15" s="72">
        <f t="shared" si="4"/>
        <v>57.33</v>
      </c>
      <c r="G15" s="117">
        <f t="shared" si="4"/>
        <v>0</v>
      </c>
      <c r="H15" s="117">
        <f t="shared" si="4"/>
        <v>0</v>
      </c>
      <c r="I15" s="119">
        <f t="shared" si="4"/>
        <v>57.33</v>
      </c>
      <c r="J15" s="72">
        <f t="shared" si="4"/>
        <v>0</v>
      </c>
      <c r="K15" s="120">
        <f t="shared" si="4"/>
        <v>0</v>
      </c>
      <c r="L15" s="121">
        <f t="shared" si="4"/>
        <v>0</v>
      </c>
      <c r="M15" s="122">
        <f t="shared" si="4"/>
        <v>0</v>
      </c>
      <c r="N15" s="123">
        <f t="shared" si="4"/>
        <v>0</v>
      </c>
      <c r="O15" s="123">
        <f t="shared" si="4"/>
        <v>0</v>
      </c>
      <c r="P15" s="123">
        <f t="shared" si="4"/>
        <v>0</v>
      </c>
      <c r="Q15" s="123">
        <f t="shared" si="4"/>
        <v>0</v>
      </c>
    </row>
    <row r="16" spans="1:17" ht="25.5" customHeight="1">
      <c r="A16" s="114" t="s">
        <v>95</v>
      </c>
      <c r="B16" s="114" t="s">
        <v>96</v>
      </c>
      <c r="C16" s="115"/>
      <c r="D16" s="116" t="s">
        <v>97</v>
      </c>
      <c r="E16" s="72">
        <f t="shared" si="4"/>
        <v>57.33</v>
      </c>
      <c r="F16" s="72">
        <f t="shared" si="4"/>
        <v>57.33</v>
      </c>
      <c r="G16" s="117">
        <f t="shared" si="4"/>
        <v>0</v>
      </c>
      <c r="H16" s="117">
        <f t="shared" si="4"/>
        <v>0</v>
      </c>
      <c r="I16" s="119">
        <f t="shared" si="4"/>
        <v>57.33</v>
      </c>
      <c r="J16" s="72">
        <f t="shared" si="4"/>
        <v>0</v>
      </c>
      <c r="K16" s="120">
        <f t="shared" si="4"/>
        <v>0</v>
      </c>
      <c r="L16" s="121">
        <f t="shared" si="4"/>
        <v>0</v>
      </c>
      <c r="M16" s="122">
        <f t="shared" si="4"/>
        <v>0</v>
      </c>
      <c r="N16" s="123">
        <f t="shared" si="4"/>
        <v>0</v>
      </c>
      <c r="O16" s="123">
        <f t="shared" si="4"/>
        <v>0</v>
      </c>
      <c r="P16" s="123">
        <f t="shared" si="4"/>
        <v>0</v>
      </c>
      <c r="Q16" s="123">
        <f t="shared" si="4"/>
        <v>0</v>
      </c>
    </row>
    <row r="17" spans="1:17" ht="25.5" customHeight="1">
      <c r="A17" s="114" t="s">
        <v>98</v>
      </c>
      <c r="B17" s="114" t="s">
        <v>99</v>
      </c>
      <c r="C17" s="115" t="s">
        <v>81</v>
      </c>
      <c r="D17" s="116" t="s">
        <v>100</v>
      </c>
      <c r="E17" s="72">
        <v>57.33</v>
      </c>
      <c r="F17" s="72">
        <v>57.33</v>
      </c>
      <c r="G17" s="117">
        <v>0</v>
      </c>
      <c r="H17" s="117">
        <v>0</v>
      </c>
      <c r="I17" s="119">
        <v>57.33</v>
      </c>
      <c r="J17" s="72">
        <v>0</v>
      </c>
      <c r="K17" s="120">
        <v>0</v>
      </c>
      <c r="L17" s="121">
        <v>0</v>
      </c>
      <c r="M17" s="122">
        <v>0</v>
      </c>
      <c r="N17" s="123">
        <v>0</v>
      </c>
      <c r="O17" s="123">
        <v>0</v>
      </c>
      <c r="P17" s="123">
        <v>0</v>
      </c>
      <c r="Q17" s="123">
        <v>0</v>
      </c>
    </row>
    <row r="18" spans="1:17" ht="25.5" customHeight="1">
      <c r="A18" s="114" t="s">
        <v>101</v>
      </c>
      <c r="B18" s="114"/>
      <c r="C18" s="115"/>
      <c r="D18" s="116" t="s">
        <v>102</v>
      </c>
      <c r="E18" s="72">
        <f aca="true" t="shared" si="5" ref="E18:Q19">E19</f>
        <v>400</v>
      </c>
      <c r="F18" s="72">
        <f t="shared" si="5"/>
        <v>0</v>
      </c>
      <c r="G18" s="117">
        <f t="shared" si="5"/>
        <v>0</v>
      </c>
      <c r="H18" s="117">
        <f t="shared" si="5"/>
        <v>0</v>
      </c>
      <c r="I18" s="119">
        <f t="shared" si="5"/>
        <v>0</v>
      </c>
      <c r="J18" s="72">
        <f t="shared" si="5"/>
        <v>400</v>
      </c>
      <c r="K18" s="120">
        <f t="shared" si="5"/>
        <v>0</v>
      </c>
      <c r="L18" s="121">
        <f t="shared" si="5"/>
        <v>400</v>
      </c>
      <c r="M18" s="122">
        <f t="shared" si="5"/>
        <v>0</v>
      </c>
      <c r="N18" s="123">
        <f t="shared" si="5"/>
        <v>0</v>
      </c>
      <c r="O18" s="123">
        <f t="shared" si="5"/>
        <v>0</v>
      </c>
      <c r="P18" s="123">
        <f t="shared" si="5"/>
        <v>0</v>
      </c>
      <c r="Q18" s="123">
        <f t="shared" si="5"/>
        <v>0</v>
      </c>
    </row>
    <row r="19" spans="1:17" ht="25.5" customHeight="1">
      <c r="A19" s="114" t="s">
        <v>103</v>
      </c>
      <c r="B19" s="114" t="s">
        <v>81</v>
      </c>
      <c r="C19" s="115"/>
      <c r="D19" s="116" t="s">
        <v>104</v>
      </c>
      <c r="E19" s="72">
        <f t="shared" si="5"/>
        <v>400</v>
      </c>
      <c r="F19" s="72">
        <f t="shared" si="5"/>
        <v>0</v>
      </c>
      <c r="G19" s="117">
        <f t="shared" si="5"/>
        <v>0</v>
      </c>
      <c r="H19" s="117">
        <f t="shared" si="5"/>
        <v>0</v>
      </c>
      <c r="I19" s="119">
        <f t="shared" si="5"/>
        <v>0</v>
      </c>
      <c r="J19" s="72">
        <f t="shared" si="5"/>
        <v>400</v>
      </c>
      <c r="K19" s="120">
        <f t="shared" si="5"/>
        <v>0</v>
      </c>
      <c r="L19" s="121">
        <f t="shared" si="5"/>
        <v>400</v>
      </c>
      <c r="M19" s="122">
        <f t="shared" si="5"/>
        <v>0</v>
      </c>
      <c r="N19" s="123">
        <f t="shared" si="5"/>
        <v>0</v>
      </c>
      <c r="O19" s="123">
        <f t="shared" si="5"/>
        <v>0</v>
      </c>
      <c r="P19" s="123">
        <f t="shared" si="5"/>
        <v>0</v>
      </c>
      <c r="Q19" s="123">
        <f t="shared" si="5"/>
        <v>0</v>
      </c>
    </row>
    <row r="20" spans="1:17" ht="25.5" customHeight="1">
      <c r="A20" s="114" t="s">
        <v>105</v>
      </c>
      <c r="B20" s="114" t="s">
        <v>106</v>
      </c>
      <c r="C20" s="115" t="s">
        <v>83</v>
      </c>
      <c r="D20" s="116" t="s">
        <v>107</v>
      </c>
      <c r="E20" s="72">
        <v>400</v>
      </c>
      <c r="F20" s="72">
        <v>0</v>
      </c>
      <c r="G20" s="117">
        <v>0</v>
      </c>
      <c r="H20" s="117">
        <v>0</v>
      </c>
      <c r="I20" s="119">
        <v>0</v>
      </c>
      <c r="J20" s="72">
        <v>400</v>
      </c>
      <c r="K20" s="120">
        <v>0</v>
      </c>
      <c r="L20" s="121">
        <v>400</v>
      </c>
      <c r="M20" s="122">
        <v>0</v>
      </c>
      <c r="N20" s="123">
        <v>0</v>
      </c>
      <c r="O20" s="123">
        <v>0</v>
      </c>
      <c r="P20" s="123">
        <v>0</v>
      </c>
      <c r="Q20" s="123">
        <v>0</v>
      </c>
    </row>
    <row r="21" spans="1:17" ht="25.5" customHeight="1">
      <c r="A21" s="114" t="s">
        <v>108</v>
      </c>
      <c r="B21" s="114"/>
      <c r="C21" s="115"/>
      <c r="D21" s="116" t="s">
        <v>109</v>
      </c>
      <c r="E21" s="72">
        <f aca="true" t="shared" si="6" ref="E21:Q22">E22</f>
        <v>111.77</v>
      </c>
      <c r="F21" s="72">
        <f t="shared" si="6"/>
        <v>111.77</v>
      </c>
      <c r="G21" s="117">
        <f t="shared" si="6"/>
        <v>111.77</v>
      </c>
      <c r="H21" s="117">
        <f t="shared" si="6"/>
        <v>0</v>
      </c>
      <c r="I21" s="119">
        <f t="shared" si="6"/>
        <v>0</v>
      </c>
      <c r="J21" s="72">
        <f t="shared" si="6"/>
        <v>0</v>
      </c>
      <c r="K21" s="120">
        <f t="shared" si="6"/>
        <v>0</v>
      </c>
      <c r="L21" s="121">
        <f t="shared" si="6"/>
        <v>0</v>
      </c>
      <c r="M21" s="122">
        <f t="shared" si="6"/>
        <v>0</v>
      </c>
      <c r="N21" s="123">
        <f t="shared" si="6"/>
        <v>0</v>
      </c>
      <c r="O21" s="123">
        <f t="shared" si="6"/>
        <v>0</v>
      </c>
      <c r="P21" s="123">
        <f t="shared" si="6"/>
        <v>0</v>
      </c>
      <c r="Q21" s="123">
        <f t="shared" si="6"/>
        <v>0</v>
      </c>
    </row>
    <row r="22" spans="1:17" ht="25.5" customHeight="1">
      <c r="A22" s="114" t="s">
        <v>110</v>
      </c>
      <c r="B22" s="114" t="s">
        <v>83</v>
      </c>
      <c r="C22" s="115"/>
      <c r="D22" s="116" t="s">
        <v>111</v>
      </c>
      <c r="E22" s="72">
        <f t="shared" si="6"/>
        <v>111.77</v>
      </c>
      <c r="F22" s="72">
        <f t="shared" si="6"/>
        <v>111.77</v>
      </c>
      <c r="G22" s="117">
        <f t="shared" si="6"/>
        <v>111.77</v>
      </c>
      <c r="H22" s="117">
        <f t="shared" si="6"/>
        <v>0</v>
      </c>
      <c r="I22" s="119">
        <f t="shared" si="6"/>
        <v>0</v>
      </c>
      <c r="J22" s="72">
        <f t="shared" si="6"/>
        <v>0</v>
      </c>
      <c r="K22" s="120">
        <f t="shared" si="6"/>
        <v>0</v>
      </c>
      <c r="L22" s="121">
        <f t="shared" si="6"/>
        <v>0</v>
      </c>
      <c r="M22" s="122">
        <f t="shared" si="6"/>
        <v>0</v>
      </c>
      <c r="N22" s="123">
        <f t="shared" si="6"/>
        <v>0</v>
      </c>
      <c r="O22" s="123">
        <f t="shared" si="6"/>
        <v>0</v>
      </c>
      <c r="P22" s="123">
        <f t="shared" si="6"/>
        <v>0</v>
      </c>
      <c r="Q22" s="123">
        <f t="shared" si="6"/>
        <v>0</v>
      </c>
    </row>
    <row r="23" spans="1:17" ht="25.5" customHeight="1">
      <c r="A23" s="114" t="s">
        <v>112</v>
      </c>
      <c r="B23" s="114" t="s">
        <v>90</v>
      </c>
      <c r="C23" s="115" t="s">
        <v>81</v>
      </c>
      <c r="D23" s="116" t="s">
        <v>113</v>
      </c>
      <c r="E23" s="72">
        <v>111.77</v>
      </c>
      <c r="F23" s="72">
        <v>111.77</v>
      </c>
      <c r="G23" s="117">
        <v>111.77</v>
      </c>
      <c r="H23" s="117">
        <v>0</v>
      </c>
      <c r="I23" s="119">
        <v>0</v>
      </c>
      <c r="J23" s="72">
        <v>0</v>
      </c>
      <c r="K23" s="120">
        <v>0</v>
      </c>
      <c r="L23" s="121">
        <v>0</v>
      </c>
      <c r="M23" s="122">
        <v>0</v>
      </c>
      <c r="N23" s="123">
        <v>0</v>
      </c>
      <c r="O23" s="123">
        <v>0</v>
      </c>
      <c r="P23" s="123">
        <v>0</v>
      </c>
      <c r="Q23" s="123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73"/>
      <c r="B1" s="73"/>
      <c r="C1" s="89" t="s">
        <v>152</v>
      </c>
    </row>
    <row r="2" spans="1:3" ht="21" customHeight="1">
      <c r="A2" s="90" t="s">
        <v>153</v>
      </c>
      <c r="B2" s="90"/>
      <c r="C2" s="90"/>
    </row>
    <row r="3" spans="1:3" ht="18.75" customHeight="1">
      <c r="A3" s="73"/>
      <c r="B3" s="90"/>
      <c r="C3" s="90"/>
    </row>
    <row r="4" spans="1:3" ht="13.5" customHeight="1">
      <c r="A4" s="91" t="s">
        <v>36</v>
      </c>
      <c r="B4" s="92"/>
      <c r="C4" s="93" t="s">
        <v>37</v>
      </c>
    </row>
    <row r="5" spans="1:3" ht="26.25" customHeight="1">
      <c r="A5" s="94" t="s">
        <v>154</v>
      </c>
      <c r="B5" s="95" t="s">
        <v>155</v>
      </c>
      <c r="C5" s="96" t="s">
        <v>156</v>
      </c>
    </row>
    <row r="6" spans="1:3" s="50" customFormat="1" ht="26.25" customHeight="1">
      <c r="A6" s="97"/>
      <c r="B6" s="98" t="s">
        <v>40</v>
      </c>
      <c r="C6" s="99">
        <v>1659.36</v>
      </c>
    </row>
    <row r="7" spans="1:3" s="50" customFormat="1" ht="26.25" customHeight="1">
      <c r="A7" s="97">
        <v>301</v>
      </c>
      <c r="B7" s="98" t="s">
        <v>59</v>
      </c>
      <c r="C7" s="99">
        <v>1399.6</v>
      </c>
    </row>
    <row r="8" spans="1:3" s="50" customFormat="1" ht="26.25" customHeight="1">
      <c r="A8" s="97">
        <v>30101</v>
      </c>
      <c r="B8" s="98" t="s">
        <v>157</v>
      </c>
      <c r="C8" s="99">
        <v>225.3</v>
      </c>
    </row>
    <row r="9" spans="1:3" s="50" customFormat="1" ht="26.25" customHeight="1">
      <c r="A9" s="97">
        <v>30102</v>
      </c>
      <c r="B9" s="98" t="s">
        <v>158</v>
      </c>
      <c r="C9" s="99">
        <v>179.32</v>
      </c>
    </row>
    <row r="10" spans="1:3" s="50" customFormat="1" ht="26.25" customHeight="1">
      <c r="A10" s="97">
        <v>30103</v>
      </c>
      <c r="B10" s="98" t="s">
        <v>159</v>
      </c>
      <c r="C10" s="99">
        <v>679</v>
      </c>
    </row>
    <row r="11" spans="1:3" s="50" customFormat="1" ht="26.25" customHeight="1">
      <c r="A11" s="97">
        <v>30104</v>
      </c>
      <c r="B11" s="98" t="s">
        <v>160</v>
      </c>
      <c r="C11" s="99">
        <v>171.12</v>
      </c>
    </row>
    <row r="12" spans="1:3" s="50" customFormat="1" ht="26.25" customHeight="1">
      <c r="A12" s="97">
        <v>30105</v>
      </c>
      <c r="B12" s="98" t="s">
        <v>161</v>
      </c>
      <c r="C12" s="99">
        <v>0</v>
      </c>
    </row>
    <row r="13" spans="1:3" s="50" customFormat="1" ht="26.25" customHeight="1">
      <c r="A13" s="97">
        <v>30106</v>
      </c>
      <c r="B13" s="98" t="s">
        <v>162</v>
      </c>
      <c r="C13" s="99">
        <v>0</v>
      </c>
    </row>
    <row r="14" spans="1:3" s="50" customFormat="1" ht="26.25" customHeight="1">
      <c r="A14" s="97">
        <v>30107</v>
      </c>
      <c r="B14" s="98" t="s">
        <v>163</v>
      </c>
      <c r="C14" s="99">
        <v>0</v>
      </c>
    </row>
    <row r="15" spans="1:3" s="50" customFormat="1" ht="26.25" customHeight="1">
      <c r="A15" s="97">
        <v>30108</v>
      </c>
      <c r="B15" s="98" t="s">
        <v>164</v>
      </c>
      <c r="C15" s="99">
        <v>0</v>
      </c>
    </row>
    <row r="16" spans="1:3" s="50" customFormat="1" ht="26.25" customHeight="1">
      <c r="A16" s="97">
        <v>30109</v>
      </c>
      <c r="B16" s="98" t="s">
        <v>165</v>
      </c>
      <c r="C16" s="99">
        <v>0</v>
      </c>
    </row>
    <row r="17" spans="1:3" s="50" customFormat="1" ht="26.25" customHeight="1">
      <c r="A17" s="97">
        <v>30110</v>
      </c>
      <c r="B17" s="98" t="s">
        <v>166</v>
      </c>
      <c r="C17" s="99">
        <v>0</v>
      </c>
    </row>
    <row r="18" spans="1:3" s="50" customFormat="1" ht="26.25" customHeight="1">
      <c r="A18" s="97">
        <v>30113</v>
      </c>
      <c r="B18" s="98" t="s">
        <v>167</v>
      </c>
      <c r="C18" s="99">
        <v>113.79</v>
      </c>
    </row>
    <row r="19" spans="1:3" s="50" customFormat="1" ht="26.25" customHeight="1">
      <c r="A19" s="97">
        <v>30199</v>
      </c>
      <c r="B19" s="98" t="s">
        <v>168</v>
      </c>
      <c r="C19" s="99">
        <v>31.08</v>
      </c>
    </row>
    <row r="20" spans="1:3" s="50" customFormat="1" ht="26.25" customHeight="1">
      <c r="A20" s="97">
        <v>302</v>
      </c>
      <c r="B20" s="98" t="s">
        <v>60</v>
      </c>
      <c r="C20" s="99">
        <v>202.42</v>
      </c>
    </row>
    <row r="21" spans="1:3" s="50" customFormat="1" ht="26.25" customHeight="1">
      <c r="A21" s="97">
        <v>30201</v>
      </c>
      <c r="B21" s="98" t="s">
        <v>169</v>
      </c>
      <c r="C21" s="99">
        <v>58</v>
      </c>
    </row>
    <row r="22" spans="1:3" s="50" customFormat="1" ht="26.25" customHeight="1">
      <c r="A22" s="97">
        <v>30202</v>
      </c>
      <c r="B22" s="98" t="s">
        <v>170</v>
      </c>
      <c r="C22" s="99">
        <v>10</v>
      </c>
    </row>
    <row r="23" spans="1:3" s="50" customFormat="1" ht="26.25" customHeight="1">
      <c r="A23" s="97">
        <v>30203</v>
      </c>
      <c r="B23" s="98" t="s">
        <v>171</v>
      </c>
      <c r="C23" s="99">
        <v>0</v>
      </c>
    </row>
    <row r="24" spans="1:3" s="50" customFormat="1" ht="26.25" customHeight="1">
      <c r="A24" s="97">
        <v>30204</v>
      </c>
      <c r="B24" s="98" t="s">
        <v>172</v>
      </c>
      <c r="C24" s="99">
        <v>0</v>
      </c>
    </row>
    <row r="25" spans="1:3" s="50" customFormat="1" ht="26.25" customHeight="1">
      <c r="A25" s="97">
        <v>30205</v>
      </c>
      <c r="B25" s="98" t="s">
        <v>173</v>
      </c>
      <c r="C25" s="99">
        <v>0</v>
      </c>
    </row>
    <row r="26" spans="1:3" s="50" customFormat="1" ht="26.25" customHeight="1">
      <c r="A26" s="97">
        <v>30206</v>
      </c>
      <c r="B26" s="98" t="s">
        <v>174</v>
      </c>
      <c r="C26" s="99">
        <v>0</v>
      </c>
    </row>
    <row r="27" spans="1:3" s="50" customFormat="1" ht="26.25" customHeight="1">
      <c r="A27" s="97">
        <v>30207</v>
      </c>
      <c r="B27" s="98" t="s">
        <v>175</v>
      </c>
      <c r="C27" s="99">
        <v>5</v>
      </c>
    </row>
    <row r="28" spans="1:3" s="50" customFormat="1" ht="26.25" customHeight="1">
      <c r="A28" s="97">
        <v>30208</v>
      </c>
      <c r="B28" s="98" t="s">
        <v>176</v>
      </c>
      <c r="C28" s="99">
        <v>0</v>
      </c>
    </row>
    <row r="29" spans="1:3" s="50" customFormat="1" ht="26.25" customHeight="1">
      <c r="A29" s="97">
        <v>30209</v>
      </c>
      <c r="B29" s="98" t="s">
        <v>177</v>
      </c>
      <c r="C29" s="99">
        <v>0</v>
      </c>
    </row>
    <row r="30" spans="1:3" s="50" customFormat="1" ht="26.25" customHeight="1">
      <c r="A30" s="97">
        <v>30211</v>
      </c>
      <c r="B30" s="98" t="s">
        <v>178</v>
      </c>
      <c r="C30" s="99">
        <v>5</v>
      </c>
    </row>
    <row r="31" spans="1:3" s="50" customFormat="1" ht="26.25" customHeight="1">
      <c r="A31" s="97">
        <v>30212</v>
      </c>
      <c r="B31" s="98" t="s">
        <v>179</v>
      </c>
      <c r="C31" s="99">
        <v>0</v>
      </c>
    </row>
    <row r="32" spans="1:3" s="50" customFormat="1" ht="26.25" customHeight="1">
      <c r="A32" s="97">
        <v>30213</v>
      </c>
      <c r="B32" s="98" t="s">
        <v>180</v>
      </c>
      <c r="C32" s="99">
        <v>0</v>
      </c>
    </row>
    <row r="33" spans="1:3" s="50" customFormat="1" ht="26.25" customHeight="1">
      <c r="A33" s="97">
        <v>30214</v>
      </c>
      <c r="B33" s="98" t="s">
        <v>181</v>
      </c>
      <c r="C33" s="99">
        <v>0</v>
      </c>
    </row>
    <row r="34" spans="1:3" s="50" customFormat="1" ht="26.25" customHeight="1">
      <c r="A34" s="97">
        <v>30215</v>
      </c>
      <c r="B34" s="98" t="s">
        <v>182</v>
      </c>
      <c r="C34" s="99">
        <v>10</v>
      </c>
    </row>
    <row r="35" spans="1:3" s="50" customFormat="1" ht="26.25" customHeight="1">
      <c r="A35" s="97">
        <v>30216</v>
      </c>
      <c r="B35" s="98" t="s">
        <v>183</v>
      </c>
      <c r="C35" s="99">
        <v>6</v>
      </c>
    </row>
    <row r="36" spans="1:3" s="50" customFormat="1" ht="26.25" customHeight="1">
      <c r="A36" s="97">
        <v>30217</v>
      </c>
      <c r="B36" s="98" t="s">
        <v>184</v>
      </c>
      <c r="C36" s="99">
        <v>8</v>
      </c>
    </row>
    <row r="37" spans="1:3" s="50" customFormat="1" ht="26.25" customHeight="1">
      <c r="A37" s="97">
        <v>30218</v>
      </c>
      <c r="B37" s="97" t="s">
        <v>185</v>
      </c>
      <c r="C37" s="99">
        <v>0</v>
      </c>
    </row>
    <row r="38" spans="1:3" s="50" customFormat="1" ht="26.25" customHeight="1">
      <c r="A38" s="97">
        <v>30224</v>
      </c>
      <c r="B38" s="97" t="s">
        <v>186</v>
      </c>
      <c r="C38" s="99">
        <v>0</v>
      </c>
    </row>
    <row r="39" spans="1:3" s="50" customFormat="1" ht="26.25" customHeight="1">
      <c r="A39" s="97">
        <v>30225</v>
      </c>
      <c r="B39" s="97" t="s">
        <v>187</v>
      </c>
      <c r="C39" s="99">
        <v>0</v>
      </c>
    </row>
    <row r="40" spans="1:3" s="50" customFormat="1" ht="26.25" customHeight="1">
      <c r="A40" s="97">
        <v>30226</v>
      </c>
      <c r="B40" s="97" t="s">
        <v>188</v>
      </c>
      <c r="C40" s="99">
        <v>0</v>
      </c>
    </row>
    <row r="41" spans="1:3" s="50" customFormat="1" ht="26.25" customHeight="1">
      <c r="A41" s="97">
        <v>30227</v>
      </c>
      <c r="B41" s="97" t="s">
        <v>189</v>
      </c>
      <c r="C41" s="99">
        <v>0</v>
      </c>
    </row>
    <row r="42" spans="1:3" s="50" customFormat="1" ht="26.25" customHeight="1">
      <c r="A42" s="97">
        <v>30228</v>
      </c>
      <c r="B42" s="98" t="s">
        <v>190</v>
      </c>
      <c r="C42" s="99">
        <v>14.03</v>
      </c>
    </row>
    <row r="43" spans="1:3" s="50" customFormat="1" ht="26.25" customHeight="1">
      <c r="A43" s="97">
        <v>30229</v>
      </c>
      <c r="B43" s="98" t="s">
        <v>191</v>
      </c>
      <c r="C43" s="99">
        <v>0</v>
      </c>
    </row>
    <row r="44" spans="1:3" s="50" customFormat="1" ht="26.25" customHeight="1">
      <c r="A44" s="97">
        <v>30230</v>
      </c>
      <c r="B44" s="98" t="s">
        <v>192</v>
      </c>
      <c r="C44" s="99">
        <v>0</v>
      </c>
    </row>
    <row r="45" spans="1:3" s="50" customFormat="1" ht="26.25" customHeight="1">
      <c r="A45" s="97">
        <v>30231</v>
      </c>
      <c r="B45" s="98" t="s">
        <v>193</v>
      </c>
      <c r="C45" s="99">
        <v>0</v>
      </c>
    </row>
    <row r="46" spans="1:3" s="50" customFormat="1" ht="26.25" customHeight="1">
      <c r="A46" s="97">
        <v>30239</v>
      </c>
      <c r="B46" s="98" t="s">
        <v>194</v>
      </c>
      <c r="C46" s="99">
        <v>39.4</v>
      </c>
    </row>
    <row r="47" spans="1:3" s="50" customFormat="1" ht="26.25" customHeight="1">
      <c r="A47" s="97">
        <v>30240</v>
      </c>
      <c r="B47" s="98" t="s">
        <v>195</v>
      </c>
      <c r="C47" s="99">
        <v>0</v>
      </c>
    </row>
    <row r="48" spans="1:3" s="50" customFormat="1" ht="26.25" customHeight="1">
      <c r="A48" s="97">
        <v>30293</v>
      </c>
      <c r="B48" s="98" t="s">
        <v>196</v>
      </c>
      <c r="C48" s="99">
        <v>0</v>
      </c>
    </row>
    <row r="49" spans="1:3" s="50" customFormat="1" ht="26.25" customHeight="1">
      <c r="A49" s="97">
        <v>30294</v>
      </c>
      <c r="B49" s="98" t="s">
        <v>197</v>
      </c>
      <c r="C49" s="99">
        <v>0</v>
      </c>
    </row>
    <row r="50" spans="1:3" s="50" customFormat="1" ht="26.25" customHeight="1">
      <c r="A50" s="97">
        <v>30296</v>
      </c>
      <c r="B50" s="98" t="s">
        <v>198</v>
      </c>
      <c r="C50" s="99">
        <v>0</v>
      </c>
    </row>
    <row r="51" spans="1:3" s="50" customFormat="1" ht="26.25" customHeight="1">
      <c r="A51" s="97">
        <v>30297</v>
      </c>
      <c r="B51" s="98" t="s">
        <v>199</v>
      </c>
      <c r="C51" s="99">
        <v>0</v>
      </c>
    </row>
    <row r="52" spans="1:3" s="50" customFormat="1" ht="26.25" customHeight="1">
      <c r="A52" s="97">
        <v>30298</v>
      </c>
      <c r="B52" s="98" t="s">
        <v>200</v>
      </c>
      <c r="C52" s="99">
        <v>0</v>
      </c>
    </row>
    <row r="53" spans="1:3" s="50" customFormat="1" ht="26.25" customHeight="1">
      <c r="A53" s="97">
        <v>30299</v>
      </c>
      <c r="B53" s="98" t="s">
        <v>201</v>
      </c>
      <c r="C53" s="99">
        <v>47</v>
      </c>
    </row>
    <row r="54" spans="1:3" s="50" customFormat="1" ht="26.25" customHeight="1">
      <c r="A54" s="97">
        <v>303</v>
      </c>
      <c r="B54" s="98" t="s">
        <v>61</v>
      </c>
      <c r="C54" s="99">
        <v>57.33</v>
      </c>
    </row>
    <row r="55" spans="1:3" s="50" customFormat="1" ht="26.25" customHeight="1">
      <c r="A55" s="97">
        <v>30301</v>
      </c>
      <c r="B55" s="98" t="s">
        <v>202</v>
      </c>
      <c r="C55" s="99">
        <v>0</v>
      </c>
    </row>
    <row r="56" spans="1:3" s="50" customFormat="1" ht="26.25" customHeight="1">
      <c r="A56" s="97">
        <v>30302</v>
      </c>
      <c r="B56" s="98" t="s">
        <v>203</v>
      </c>
      <c r="C56" s="99">
        <v>0</v>
      </c>
    </row>
    <row r="57" spans="1:3" s="50" customFormat="1" ht="26.25" customHeight="1">
      <c r="A57" s="97">
        <v>30303</v>
      </c>
      <c r="B57" s="98" t="s">
        <v>204</v>
      </c>
      <c r="C57" s="99">
        <v>0</v>
      </c>
    </row>
    <row r="58" spans="1:3" s="50" customFormat="1" ht="26.25" customHeight="1">
      <c r="A58" s="97">
        <v>30304</v>
      </c>
      <c r="B58" s="98" t="s">
        <v>205</v>
      </c>
      <c r="C58" s="99">
        <v>0</v>
      </c>
    </row>
    <row r="59" spans="1:3" s="50" customFormat="1" ht="26.25" customHeight="1">
      <c r="A59" s="97">
        <v>30305</v>
      </c>
      <c r="B59" s="98" t="s">
        <v>206</v>
      </c>
      <c r="C59" s="99">
        <v>52</v>
      </c>
    </row>
    <row r="60" spans="1:3" s="50" customFormat="1" ht="26.25" customHeight="1">
      <c r="A60" s="97">
        <v>30306</v>
      </c>
      <c r="B60" s="98" t="s">
        <v>207</v>
      </c>
      <c r="C60" s="99">
        <v>0</v>
      </c>
    </row>
    <row r="61" spans="1:3" s="50" customFormat="1" ht="26.25" customHeight="1">
      <c r="A61" s="97">
        <v>30307</v>
      </c>
      <c r="B61" s="98" t="s">
        <v>208</v>
      </c>
      <c r="C61" s="99">
        <v>0</v>
      </c>
    </row>
    <row r="62" spans="1:3" s="50" customFormat="1" ht="26.25" customHeight="1">
      <c r="A62" s="97">
        <v>30308</v>
      </c>
      <c r="B62" s="98" t="s">
        <v>209</v>
      </c>
      <c r="C62" s="99">
        <v>0</v>
      </c>
    </row>
    <row r="63" spans="1:3" s="50" customFormat="1" ht="26.25" customHeight="1">
      <c r="A63" s="97">
        <v>30309</v>
      </c>
      <c r="B63" s="98" t="s">
        <v>210</v>
      </c>
      <c r="C63" s="99">
        <v>0</v>
      </c>
    </row>
    <row r="64" spans="1:3" s="50" customFormat="1" ht="26.25" customHeight="1">
      <c r="A64" s="97">
        <v>30310</v>
      </c>
      <c r="B64" s="98" t="s">
        <v>211</v>
      </c>
      <c r="C64" s="99">
        <v>0</v>
      </c>
    </row>
    <row r="65" spans="1:3" s="50" customFormat="1" ht="26.25" customHeight="1">
      <c r="A65" s="97">
        <v>30311</v>
      </c>
      <c r="B65" s="98" t="s">
        <v>167</v>
      </c>
      <c r="C65" s="99">
        <v>0</v>
      </c>
    </row>
    <row r="66" spans="1:3" s="50" customFormat="1" ht="26.25" customHeight="1">
      <c r="A66" s="97">
        <v>30312</v>
      </c>
      <c r="B66" s="98" t="s">
        <v>212</v>
      </c>
      <c r="C66" s="99">
        <v>0</v>
      </c>
    </row>
    <row r="67" spans="1:3" s="50" customFormat="1" ht="26.25" customHeight="1">
      <c r="A67" s="97">
        <v>30313</v>
      </c>
      <c r="B67" s="98" t="s">
        <v>213</v>
      </c>
      <c r="C67" s="99">
        <v>0</v>
      </c>
    </row>
    <row r="68" spans="1:3" s="50" customFormat="1" ht="26.25" customHeight="1">
      <c r="A68" s="97">
        <v>30314</v>
      </c>
      <c r="B68" s="98" t="s">
        <v>214</v>
      </c>
      <c r="C68" s="99">
        <v>0</v>
      </c>
    </row>
    <row r="69" spans="1:3" s="50" customFormat="1" ht="26.25" customHeight="1">
      <c r="A69" s="97">
        <v>30315</v>
      </c>
      <c r="B69" s="98" t="s">
        <v>215</v>
      </c>
      <c r="C69" s="99">
        <v>0</v>
      </c>
    </row>
    <row r="70" spans="1:3" s="50" customFormat="1" ht="26.25" customHeight="1">
      <c r="A70" s="97">
        <v>30316</v>
      </c>
      <c r="B70" s="98" t="s">
        <v>216</v>
      </c>
      <c r="C70" s="99">
        <v>0</v>
      </c>
    </row>
    <row r="71" spans="1:3" s="50" customFormat="1" ht="26.25" customHeight="1">
      <c r="A71" s="97">
        <v>30317</v>
      </c>
      <c r="B71" s="98" t="s">
        <v>217</v>
      </c>
      <c r="C71" s="99">
        <v>2.88</v>
      </c>
    </row>
    <row r="72" spans="1:3" s="50" customFormat="1" ht="26.25" customHeight="1">
      <c r="A72" s="97">
        <v>30318</v>
      </c>
      <c r="B72" s="98" t="s">
        <v>218</v>
      </c>
      <c r="C72" s="99">
        <v>0</v>
      </c>
    </row>
    <row r="73" spans="1:3" s="50" customFormat="1" ht="26.25" customHeight="1">
      <c r="A73" s="97">
        <v>30319</v>
      </c>
      <c r="B73" s="98" t="s">
        <v>219</v>
      </c>
      <c r="C73" s="99">
        <v>0</v>
      </c>
    </row>
    <row r="74" spans="1:3" s="50" customFormat="1" ht="26.25" customHeight="1">
      <c r="A74" s="97">
        <v>30393</v>
      </c>
      <c r="B74" s="98" t="s">
        <v>220</v>
      </c>
      <c r="C74" s="99">
        <v>0</v>
      </c>
    </row>
    <row r="75" spans="1:3" s="50" customFormat="1" ht="26.25" customHeight="1">
      <c r="A75" s="97">
        <v>30394</v>
      </c>
      <c r="B75" s="98" t="s">
        <v>221</v>
      </c>
      <c r="C75" s="99">
        <v>0</v>
      </c>
    </row>
    <row r="76" spans="1:3" s="50" customFormat="1" ht="26.25" customHeight="1">
      <c r="A76" s="97">
        <v>30395</v>
      </c>
      <c r="B76" s="98" t="s">
        <v>222</v>
      </c>
      <c r="C76" s="99">
        <v>0</v>
      </c>
    </row>
    <row r="77" spans="1:3" s="50" customFormat="1" ht="26.25" customHeight="1">
      <c r="A77" s="97">
        <v>30396</v>
      </c>
      <c r="B77" s="98" t="s">
        <v>223</v>
      </c>
      <c r="C77" s="99">
        <v>0</v>
      </c>
    </row>
    <row r="78" spans="1:3" s="50" customFormat="1" ht="26.25" customHeight="1">
      <c r="A78" s="97">
        <v>30397</v>
      </c>
      <c r="B78" s="98" t="s">
        <v>224</v>
      </c>
      <c r="C78" s="99">
        <v>0.77</v>
      </c>
    </row>
    <row r="79" spans="1:3" s="50" customFormat="1" ht="26.25" customHeight="1">
      <c r="A79" s="97">
        <v>30398</v>
      </c>
      <c r="B79" s="98" t="s">
        <v>225</v>
      </c>
      <c r="C79" s="99">
        <v>0</v>
      </c>
    </row>
    <row r="80" spans="1:3" s="50" customFormat="1" ht="26.25" customHeight="1">
      <c r="A80" s="97">
        <v>30399</v>
      </c>
      <c r="B80" s="98" t="s">
        <v>226</v>
      </c>
      <c r="C80" s="99">
        <v>1.68</v>
      </c>
    </row>
    <row r="81" spans="1:3" ht="26.25" customHeight="1">
      <c r="A81" s="73"/>
      <c r="B81" s="73"/>
      <c r="C81" s="73"/>
    </row>
    <row r="82" spans="1:3" ht="26.25" customHeight="1">
      <c r="A82" s="73"/>
      <c r="B82" s="73"/>
      <c r="C82" s="73"/>
    </row>
    <row r="83" spans="1:3" ht="26.25" customHeight="1">
      <c r="A83" s="73"/>
      <c r="B83" s="73"/>
      <c r="C83" s="73"/>
    </row>
    <row r="84" spans="1:3" ht="26.25" customHeight="1">
      <c r="A84" s="73"/>
      <c r="B84" s="73"/>
      <c r="C84" s="73"/>
    </row>
    <row r="85" spans="1:3" ht="26.25" customHeight="1">
      <c r="A85" s="73"/>
      <c r="B85" s="73"/>
      <c r="C85" s="73"/>
    </row>
    <row r="86" spans="1:3" ht="26.25" customHeight="1">
      <c r="A86" s="73"/>
      <c r="B86" s="73"/>
      <c r="C86" s="73"/>
    </row>
    <row r="87" spans="1:3" ht="26.25" customHeight="1">
      <c r="A87" s="73"/>
      <c r="B87" s="73"/>
      <c r="C87" s="73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8.75390625" style="0" customWidth="1"/>
    <col min="2" max="2" width="16.75390625" style="0" customWidth="1"/>
    <col min="3" max="3" width="17.75390625" style="0" customWidth="1"/>
    <col min="4" max="4" width="22.375" style="0" customWidth="1"/>
    <col min="5" max="5" width="24.125" style="0" customWidth="1"/>
    <col min="6" max="6" width="20.125" style="0" customWidth="1"/>
    <col min="7" max="7" width="17.75390625" style="0" customWidth="1"/>
  </cols>
  <sheetData>
    <row r="1" spans="1:7" ht="20.25" customHeight="1">
      <c r="A1" s="74"/>
      <c r="B1" s="75"/>
      <c r="C1" s="75"/>
      <c r="D1" s="75"/>
      <c r="E1" s="75"/>
      <c r="F1" s="75"/>
      <c r="G1" s="76" t="s">
        <v>227</v>
      </c>
    </row>
    <row r="2" spans="1:6" ht="25.5" customHeight="1">
      <c r="A2" s="77" t="s">
        <v>228</v>
      </c>
      <c r="B2" s="77"/>
      <c r="C2" s="77"/>
      <c r="D2" s="77"/>
      <c r="E2" s="77"/>
      <c r="F2" s="77"/>
    </row>
    <row r="3" spans="1:7" ht="21" customHeight="1">
      <c r="A3" s="78" t="s">
        <v>36</v>
      </c>
      <c r="B3" s="79"/>
      <c r="C3" s="80"/>
      <c r="D3" s="80"/>
      <c r="E3" s="80"/>
      <c r="G3" s="80" t="s">
        <v>37</v>
      </c>
    </row>
    <row r="4" spans="1:7" ht="24" customHeight="1">
      <c r="A4" s="81" t="s">
        <v>229</v>
      </c>
      <c r="B4" s="82" t="s">
        <v>230</v>
      </c>
      <c r="C4" s="83"/>
      <c r="D4" s="83"/>
      <c r="E4" s="83"/>
      <c r="F4" s="83"/>
      <c r="G4" s="84"/>
    </row>
    <row r="5" spans="1:7" ht="27" customHeight="1">
      <c r="A5" s="81"/>
      <c r="B5" s="85" t="s">
        <v>73</v>
      </c>
      <c r="C5" s="81" t="s">
        <v>231</v>
      </c>
      <c r="D5" s="81" t="s">
        <v>232</v>
      </c>
      <c r="E5" s="81" t="s">
        <v>233</v>
      </c>
      <c r="F5" s="81" t="s">
        <v>234</v>
      </c>
      <c r="G5" s="86" t="s">
        <v>235</v>
      </c>
    </row>
    <row r="6" spans="1:7" s="50" customFormat="1" ht="26.25" customHeight="1">
      <c r="A6" s="87" t="s">
        <v>40</v>
      </c>
      <c r="B6" s="88">
        <f aca="true" t="shared" si="0" ref="B6:G6">B7</f>
        <v>8</v>
      </c>
      <c r="C6" s="88">
        <f t="shared" si="0"/>
        <v>8</v>
      </c>
      <c r="D6" s="88">
        <f t="shared" si="0"/>
        <v>0</v>
      </c>
      <c r="E6" s="88">
        <f t="shared" si="0"/>
        <v>0</v>
      </c>
      <c r="F6" s="88">
        <f t="shared" si="0"/>
        <v>0</v>
      </c>
      <c r="G6" s="88">
        <f t="shared" si="0"/>
        <v>0</v>
      </c>
    </row>
    <row r="7" spans="1:7" ht="26.25" customHeight="1">
      <c r="A7" s="87" t="s">
        <v>52</v>
      </c>
      <c r="B7" s="88">
        <v>8</v>
      </c>
      <c r="C7" s="88">
        <v>8</v>
      </c>
      <c r="D7" s="88">
        <v>0</v>
      </c>
      <c r="E7" s="88">
        <v>0</v>
      </c>
      <c r="F7" s="88">
        <v>0</v>
      </c>
      <c r="G7" s="88">
        <v>0</v>
      </c>
    </row>
  </sheetData>
  <sheetProtection formatCells="0" formatColumns="0" formatRows="0"/>
  <mergeCells count="3">
    <mergeCell ref="A2:F2"/>
    <mergeCell ref="B4:G4"/>
    <mergeCell ref="A4:A5"/>
  </mergeCells>
  <printOptions/>
  <pageMargins left="0.75" right="0.75" top="1" bottom="1" header="0.509722222222222" footer="0.509722222222222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3" width="12.125" style="0" customWidth="1"/>
    <col min="4" max="4" width="21.375" style="0" customWidth="1"/>
    <col min="5" max="5" width="12.125" style="0" customWidth="1"/>
    <col min="6" max="6" width="15.00390625" style="0" customWidth="1"/>
    <col min="7" max="7" width="14.00390625" style="0" customWidth="1"/>
  </cols>
  <sheetData>
    <row r="1" spans="1:7" ht="21" customHeight="1">
      <c r="A1" s="51"/>
      <c r="B1" s="51"/>
      <c r="C1" s="51"/>
      <c r="D1" s="52"/>
      <c r="E1" s="53"/>
      <c r="F1" s="53"/>
      <c r="G1" s="53" t="s">
        <v>236</v>
      </c>
    </row>
    <row r="2" spans="1:7" ht="21" customHeight="1">
      <c r="A2" s="54" t="s">
        <v>237</v>
      </c>
      <c r="B2" s="54"/>
      <c r="C2" s="54"/>
      <c r="D2" s="54"/>
      <c r="E2" s="54"/>
      <c r="F2" s="54"/>
      <c r="G2" s="54"/>
    </row>
    <row r="3" spans="1:7" ht="21" customHeight="1">
      <c r="A3" s="55" t="s">
        <v>36</v>
      </c>
      <c r="B3" s="55"/>
      <c r="C3" s="56"/>
      <c r="D3" s="57"/>
      <c r="E3" s="58"/>
      <c r="F3" s="53"/>
      <c r="G3" s="53" t="s">
        <v>37</v>
      </c>
    </row>
    <row r="4" spans="1:7" ht="21" customHeight="1">
      <c r="A4" s="59"/>
      <c r="B4" s="59"/>
      <c r="C4" s="60"/>
      <c r="D4" s="61" t="s">
        <v>238</v>
      </c>
      <c r="E4" s="62" t="s">
        <v>57</v>
      </c>
      <c r="F4" s="63" t="s">
        <v>58</v>
      </c>
      <c r="G4" s="64" t="s">
        <v>62</v>
      </c>
    </row>
    <row r="5" spans="1:7" ht="21" customHeight="1">
      <c r="A5" s="64" t="s">
        <v>70</v>
      </c>
      <c r="B5" s="64" t="s">
        <v>71</v>
      </c>
      <c r="C5" s="65" t="s">
        <v>72</v>
      </c>
      <c r="D5" s="61"/>
      <c r="E5" s="62"/>
      <c r="F5" s="63"/>
      <c r="G5" s="64"/>
    </row>
    <row r="6" spans="1:7" ht="21" customHeight="1">
      <c r="A6" s="66" t="s">
        <v>50</v>
      </c>
      <c r="B6" s="66" t="s">
        <v>50</v>
      </c>
      <c r="C6" s="66" t="s">
        <v>50</v>
      </c>
      <c r="D6" s="67" t="s">
        <v>50</v>
      </c>
      <c r="E6" s="67">
        <v>1</v>
      </c>
      <c r="F6" s="67">
        <v>2</v>
      </c>
      <c r="G6" s="68">
        <v>3</v>
      </c>
    </row>
    <row r="7" spans="1:7" s="50" customFormat="1" ht="21" customHeight="1">
      <c r="A7" s="69"/>
      <c r="B7" s="69"/>
      <c r="C7" s="69"/>
      <c r="D7" s="70"/>
      <c r="E7" s="71"/>
      <c r="F7" s="71"/>
      <c r="G7" s="72"/>
    </row>
    <row r="8" s="32" customFormat="1" ht="21" customHeight="1">
      <c r="A8" s="32" t="s">
        <v>239</v>
      </c>
    </row>
    <row r="9" spans="1:7" ht="21" customHeight="1">
      <c r="A9" s="73"/>
      <c r="B9" s="73"/>
      <c r="C9" s="73"/>
      <c r="D9" s="73"/>
      <c r="E9" s="73"/>
      <c r="F9" s="73"/>
      <c r="G9" s="73"/>
    </row>
    <row r="10" spans="1:7" ht="21" customHeight="1">
      <c r="A10" s="73"/>
      <c r="B10" s="73"/>
      <c r="C10" s="73"/>
      <c r="D10" s="73"/>
      <c r="E10" s="73"/>
      <c r="F10" s="73"/>
      <c r="G10" s="73"/>
    </row>
    <row r="11" spans="1:7" ht="21" customHeight="1">
      <c r="A11" s="73"/>
      <c r="B11" s="73"/>
      <c r="C11" s="73"/>
      <c r="D11" s="73"/>
      <c r="E11" s="73"/>
      <c r="F11" s="73"/>
      <c r="G11" s="73"/>
    </row>
    <row r="12" spans="1:7" ht="21" customHeight="1">
      <c r="A12" s="73"/>
      <c r="B12" s="73"/>
      <c r="C12" s="73"/>
      <c r="D12" s="73"/>
      <c r="E12" s="73"/>
      <c r="F12" s="73"/>
      <c r="G12" s="73"/>
    </row>
    <row r="13" spans="1:7" ht="21" customHeight="1">
      <c r="A13" s="73"/>
      <c r="B13" s="73"/>
      <c r="C13" s="73"/>
      <c r="D13" s="73"/>
      <c r="E13" s="73"/>
      <c r="F13" s="73"/>
      <c r="G13" s="73"/>
    </row>
  </sheetData>
  <sheetProtection/>
  <mergeCells count="4">
    <mergeCell ref="D4:D5"/>
    <mergeCell ref="E4:E5"/>
    <mergeCell ref="F4:F5"/>
    <mergeCell ref="G4:G5"/>
  </mergeCells>
  <printOptions/>
  <pageMargins left="0.75" right="0.75" top="1" bottom="1" header="0.5" footer="0.5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G1" sqref="G1"/>
    </sheetView>
  </sheetViews>
  <sheetFormatPr defaultColWidth="9.125" defaultRowHeight="13.5"/>
  <cols>
    <col min="1" max="3" width="3.125" style="32" customWidth="1"/>
    <col min="4" max="4" width="37.375" style="32" customWidth="1"/>
    <col min="5" max="7" width="16.00390625" style="32" customWidth="1"/>
    <col min="8" max="8" width="9.75390625" style="32" bestFit="1" customWidth="1"/>
    <col min="9" max="16384" width="9.125" style="32" customWidth="1"/>
  </cols>
  <sheetData>
    <row r="1" spans="7:8" ht="12.75" customHeight="1">
      <c r="G1" s="8" t="s">
        <v>240</v>
      </c>
      <c r="H1"/>
    </row>
    <row r="2" spans="5:8" s="29" customFormat="1" ht="19.5" customHeight="1">
      <c r="E2" s="33" t="s">
        <v>241</v>
      </c>
      <c r="H2"/>
    </row>
    <row r="3" spans="7:8" ht="12.75" customHeight="1">
      <c r="G3" s="8"/>
      <c r="H3"/>
    </row>
    <row r="4" spans="1:8" ht="12.75" customHeight="1">
      <c r="A4" s="31"/>
      <c r="G4" s="8" t="s">
        <v>242</v>
      </c>
      <c r="H4"/>
    </row>
    <row r="5" spans="1:8" ht="15" customHeight="1">
      <c r="A5" s="34" t="s">
        <v>117</v>
      </c>
      <c r="B5" s="35"/>
      <c r="C5" s="35"/>
      <c r="D5" s="35"/>
      <c r="E5" s="36" t="s">
        <v>243</v>
      </c>
      <c r="F5" s="36"/>
      <c r="G5" s="36"/>
      <c r="H5"/>
    </row>
    <row r="6" spans="1:8" ht="15" customHeight="1">
      <c r="A6" s="37" t="s">
        <v>244</v>
      </c>
      <c r="B6" s="38"/>
      <c r="C6" s="38"/>
      <c r="D6" s="39" t="s">
        <v>245</v>
      </c>
      <c r="E6" s="38" t="s">
        <v>40</v>
      </c>
      <c r="F6" s="38" t="s">
        <v>58</v>
      </c>
      <c r="G6" s="38" t="s">
        <v>62</v>
      </c>
      <c r="H6"/>
    </row>
    <row r="7" spans="1:8" ht="15" customHeight="1">
      <c r="A7" s="37"/>
      <c r="B7" s="38"/>
      <c r="C7" s="38"/>
      <c r="D7" s="39"/>
      <c r="E7" s="38"/>
      <c r="F7" s="38"/>
      <c r="G7" s="38"/>
      <c r="H7"/>
    </row>
    <row r="8" spans="1:8" ht="15" customHeight="1">
      <c r="A8" s="40"/>
      <c r="B8" s="41"/>
      <c r="C8" s="41"/>
      <c r="D8" s="42"/>
      <c r="E8" s="38"/>
      <c r="F8" s="38"/>
      <c r="G8" s="38"/>
      <c r="H8"/>
    </row>
    <row r="9" spans="1:8" ht="15" customHeight="1">
      <c r="A9" s="43" t="s">
        <v>246</v>
      </c>
      <c r="B9" s="44"/>
      <c r="C9" s="44"/>
      <c r="D9" s="44"/>
      <c r="E9" s="39" t="s">
        <v>247</v>
      </c>
      <c r="F9" s="39" t="s">
        <v>248</v>
      </c>
      <c r="G9" s="39" t="s">
        <v>249</v>
      </c>
      <c r="H9"/>
    </row>
    <row r="10" spans="1:8" ht="15" customHeight="1">
      <c r="A10" s="43" t="s">
        <v>40</v>
      </c>
      <c r="B10" s="44"/>
      <c r="C10" s="44"/>
      <c r="D10" s="44"/>
      <c r="E10" s="45" t="s">
        <v>250</v>
      </c>
      <c r="F10" s="45" t="s">
        <v>250</v>
      </c>
      <c r="G10" s="45" t="s">
        <v>250</v>
      </c>
      <c r="H10"/>
    </row>
    <row r="11" spans="1:8" ht="15" customHeight="1">
      <c r="A11" s="46" t="s">
        <v>250</v>
      </c>
      <c r="B11" s="47"/>
      <c r="C11" s="47"/>
      <c r="D11" s="47" t="s">
        <v>250</v>
      </c>
      <c r="E11" s="48" t="s">
        <v>250</v>
      </c>
      <c r="F11" s="48" t="s">
        <v>250</v>
      </c>
      <c r="G11" s="48" t="s">
        <v>250</v>
      </c>
      <c r="H11"/>
    </row>
    <row r="12" spans="1:8" s="30" customFormat="1" ht="15" customHeight="1">
      <c r="A12" s="49" t="s">
        <v>251</v>
      </c>
      <c r="B12" s="49"/>
      <c r="C12" s="49"/>
      <c r="D12" s="49"/>
      <c r="E12" s="49"/>
      <c r="F12" s="49"/>
      <c r="G12" s="49"/>
      <c r="H12"/>
    </row>
    <row r="13" spans="1:8" s="31" customFormat="1" ht="12" customHeight="1">
      <c r="A13" s="31" t="s">
        <v>239</v>
      </c>
      <c r="H13"/>
    </row>
  </sheetData>
  <sheetProtection/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Acai</cp:lastModifiedBy>
  <cp:lastPrinted>2017-03-30T03:27:00Z</cp:lastPrinted>
  <dcterms:created xsi:type="dcterms:W3CDTF">2017-02-27T06:46:00Z</dcterms:created>
  <dcterms:modified xsi:type="dcterms:W3CDTF">2022-08-24T08:59:42Z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A1321B0F12F44766B7EE3794B6717CB9</vt:lpwstr>
  </property>
  <property fmtid="{D5CDD505-2E9C-101B-9397-08002B2CF9AE}" pid="5" name="EDO">
    <vt:r8>525128</vt:r8>
  </property>
</Properties>
</file>