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9" activeTab="9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'部门支出总表（附件3）'!$A$1:$U$20</definedName>
    <definedName name="_xlnm.Print_Area" localSheetId="6">'一般公共预算“三公”经费支出表（附件7）'!$A$1:$G$7</definedName>
    <definedName name="_xlnm.Print_Area" localSheetId="4">'一般公共预算支出表（附件5）'!$A$1:$U$20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<sst xmlns="http://schemas.openxmlformats.org/spreadsheetml/2006/main" count="523" uniqueCount="314">
  <si>
    <t>公开01表</t>
  </si>
  <si>
    <t>部门收支总表</t>
  </si>
  <si>
    <t>部门:中共长沙市开福区委员会宣传部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</si>
  <si>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</si>
  <si>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</si>
  <si>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</si>
  <si>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</si>
  <si>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</si>
  <si>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</si>
  <si>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</si>
  <si>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</si>
  <si>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</si>
  <si>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</si>
  <si>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</si>
  <si>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</si>
  <si>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</si>
  <si>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</si>
  <si>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</si>
  <si>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</si>
  <si>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</si>
  <si>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</si>
  <si>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</si>
  <si>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</si>
  <si>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</si>
  <si>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</si>
  <si>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</si>
  <si>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</si>
  <si>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</si>
  <si>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</si>
  <si>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</si>
  <si>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</si>
  <si>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</si>
  <si>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</si>
  <si>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</si>
  <si>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</si>
  <si>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</si>
  <si>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部门：中共长沙市开福区委员会宣传部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</si>
  <si>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</si>
  <si>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</si>
  <si>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</si>
  <si>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</si>
  <si>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</si>
  <si>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</si>
  <si>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</si>
  <si>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</si>
  <si>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</si>
  <si>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</si>
  <si>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</si>
  <si>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</si>
  <si>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</si>
  <si>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</si>
  <si>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108001</t>
  </si>
  <si>
    <t>中共长沙市开福区委员会宣传部本级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</si>
  <si>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</si>
  <si>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</si>
  <si>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</si>
  <si>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</si>
  <si>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</si>
  <si>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</si>
  <si>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</si>
  <si>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</si>
  <si>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</si>
  <si>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</si>
  <si>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</si>
  <si>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</si>
  <si>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</si>
  <si>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</si>
  <si>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</si>
  <si>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</si>
  <si>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</si>
  <si>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</si>
  <si>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</si>
  <si>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</si>
  <si>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</si>
  <si>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</si>
  <si>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</si>
  <si>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</si>
  <si>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33</t>
  </si>
  <si>
    <t xml:space="preserve">  宣传事务</t>
  </si>
  <si>
    <t xml:space="preserve">    201</t>
  </si>
  <si>
    <t xml:space="preserve">  33</t>
  </si>
  <si>
    <t>01</t>
  </si>
  <si>
    <t xml:space="preserve">    行政运行（宣传事务）</t>
  </si>
  <si>
    <t>02</t>
  </si>
  <si>
    <t xml:space="preserve">    一般行政管理事务（宣传事务）</t>
  </si>
  <si>
    <t>207</t>
  </si>
  <si>
    <t>文化体育与传媒支出</t>
  </si>
  <si>
    <t xml:space="preserve">  207</t>
  </si>
  <si>
    <t>06</t>
  </si>
  <si>
    <t xml:space="preserve">  新闻出版电影</t>
  </si>
  <si>
    <t xml:space="preserve">    207</t>
  </si>
  <si>
    <t xml:space="preserve">  06</t>
  </si>
  <si>
    <t xml:space="preserve">    一般行政管理事务（新闻出版电影）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</si>
  <si>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</si>
  <si>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</si>
  <si>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</si>
  <si>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</si>
  <si>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</si>
  <si>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</si>
  <si>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</si>
  <si>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</si>
  <si>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</si>
  <si>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</si>
  <si>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</si>
  <si>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</si>
  <si>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</si>
  <si>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</si>
  <si>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</si>
  <si>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</si>
  <si>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</si>
  <si>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中共长沙市开福区委员会宣传部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</si>
  <si>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</si>
  <si>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</si>
  <si>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</si>
  <si>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</si>
  <si>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</si>
  <si>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</si>
  <si>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</si>
  <si>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</si>
  <si>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</si>
  <si>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</si>
  <si>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</si>
  <si>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</si>
  <si>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</si>
  <si>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</si>
  <si>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</si>
  <si>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</si>
  <si>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</si>
  <si>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</si>
  <si>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</si>
  <si>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</si>
  <si>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</si>
  <si>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</si>
  <si>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</si>
  <si>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</si>
  <si>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</si>
  <si>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</si>
  <si>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</si>
  <si>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</si>
  <si>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</si>
  <si>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</si>
  <si>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</si>
  <si>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</si>
  <si>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</si>
  <si>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</si>
  <si>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</si>
  <si>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</si>
  <si>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</si>
  <si>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</si>
  <si>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</si>
  <si>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</si>
  <si>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</si>
  <si>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</si>
  <si>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</si>
  <si>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</si>
  <si>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</si>
  <si>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</si>
  <si>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</si>
  <si>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</si>
  <si>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</si>
  <si>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</si>
  <si>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</si>
  <si>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</si>
  <si>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</si>
  <si>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</si>
  <si>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</si>
  <si>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</si>
  <si>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</si>
  <si>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</si>
  <si>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</si>
  <si>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</si>
  <si>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</si>
  <si>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</si>
  <si>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</si>
  <si>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</si>
  <si>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</si>
  <si>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</si>
  <si>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</si>
  <si>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</si>
  <si>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</si>
  <si>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</si>
  <si>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</si>
  <si>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</si>
  <si>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</si>
  <si>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</si>
  <si>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</si>
  <si>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</si>
  <si>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</si>
  <si>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</si>
  <si>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</si>
  <si>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</si>
  <si>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</si>
  <si>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</si>
  <si>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</si>
  <si>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</si>
  <si>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</si>
  <si>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</si>
  <si>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</si>
  <si>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</si>
  <si>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</si>
  <si>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</si>
  <si>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</si>
  <si>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</si>
  <si>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</si>
  <si>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</si>
  <si>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</si>
  <si>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</si>
  <si>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</si>
  <si>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</si>
  <si>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</si>
  <si>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</si>
  <si>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</si>
  <si>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</si>
  <si>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</si>
  <si>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</si>
  <si>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</si>
  <si>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</si>
  <si>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</si>
  <si>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</si>
  <si>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</si>
  <si>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</si>
  <si>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</si>
  <si>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</si>
  <si>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</si>
  <si>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</si>
  <si>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</si>
  <si>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</si>
  <si>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</si>
  <si>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</si>
  <si>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</si>
  <si>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</si>
  <si>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</si>
  <si>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</si>
  <si>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</si>
  <si>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</si>
  <si>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</si>
  <si>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</si>
  <si>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</si>
  <si>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</si>
  <si>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</si>
  <si>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</si>
  <si>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</si>
  <si>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</si>
  <si>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</si>
  <si>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</si>
  <si>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</si>
  <si>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</si>
  <si>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</si>
  <si>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</si>
  <si>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</si>
  <si>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</si>
  <si>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</si>
  <si>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</si>
  <si>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</si>
  <si>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</si>
  <si>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</si>
  <si>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</si>
  <si>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</si>
  <si>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</si>
  <si>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中共长沙市开福区委宣传部</t>
  </si>
  <si>
    <t>公益电影放映</t>
  </si>
  <si>
    <t>延续性</t>
  </si>
  <si>
    <t>电影事业</t>
  </si>
  <si>
    <t>中共长沙市开福区委宣传部财务管理制度</t>
  </si>
  <si>
    <t>为有效推进电影事业</t>
  </si>
  <si>
    <t>有序推进电影事业</t>
  </si>
  <si>
    <t>完成电影事业相关工作</t>
  </si>
  <si>
    <t>按年度推进</t>
  </si>
  <si>
    <t>严格执行国家财经法律法规和内部财务财产管理制度，控制和规范管理经费支出，提高资金使用效益。</t>
  </si>
  <si>
    <t>未成年人思想道德建设经费</t>
  </si>
  <si>
    <t>未成人思想道德建设</t>
  </si>
  <si>
    <t>有序推进未成年人思想道德建设工作</t>
  </si>
  <si>
    <t>完成未成年人思想道德建设工作</t>
  </si>
  <si>
    <t>文化产业办工作经费</t>
  </si>
  <si>
    <t>文化产业工作</t>
  </si>
  <si>
    <t>有序推进文化产业发展</t>
  </si>
  <si>
    <t>礼遇帮扶各级好人经费</t>
  </si>
  <si>
    <t>礼遇帮扶各级好人</t>
  </si>
  <si>
    <t>宣传文化及文明创建经费</t>
  </si>
  <si>
    <t>宣传文化及文明创建工作</t>
  </si>
  <si>
    <t>推进宣传思想文化及文明创建工作</t>
  </si>
  <si>
    <t>舆论导向经费</t>
  </si>
  <si>
    <t>新闻宣传</t>
  </si>
  <si>
    <t>引导正面宣传</t>
  </si>
  <si>
    <t>党报党刊征订经费</t>
  </si>
  <si>
    <t>党报党刊</t>
  </si>
  <si>
    <t>完成党报党刊征订工作</t>
  </si>
  <si>
    <t>理论教育及中心组学习经费</t>
  </si>
  <si>
    <t>理论教育及中心组学习</t>
  </si>
  <si>
    <t>有序推进全区理论学习工作</t>
  </si>
  <si>
    <t>农家书屋工作经费</t>
  </si>
  <si>
    <t>农家书屋工作</t>
  </si>
  <si>
    <t>有序推进农家书屋工作</t>
  </si>
  <si>
    <t>社科文联工作经费</t>
  </si>
  <si>
    <t>社科联文联工作</t>
  </si>
  <si>
    <t>有序推进社科联文联工作</t>
  </si>
  <si>
    <t>新闻出版经费</t>
  </si>
  <si>
    <t>新闻出版工作</t>
  </si>
  <si>
    <t>有序推进新闻出版工作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</si>
  <si>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</si>
  <si>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</si>
  <si>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</si>
  <si>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</si>
  <si>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</si>
  <si>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</si>
  <si>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</si>
  <si>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</si>
  <si>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</si>
  <si>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</si>
  <si>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</si>
  <si>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</si>
  <si>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</si>
  <si>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此项内容涉密，依法不予以公开。</t>
  </si>
  <si>
    <t>完成全年宣传思想文化及文明创建工作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</si>
</sst>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* #,##0.00;* \-#,##0.00;* &quot;&quot;??;@"/>
    <numFmt numFmtId="178" formatCode="#,##0.00_ "/>
    <numFmt numFmtId="179" formatCode="0.00_);[Red]\(0.00\)"/>
    <numFmt numFmtId="180" formatCode="#,##0.00_);[Red]\(#,##0.00\)"/>
    <numFmt numFmtId="181" formatCode="#,##0.0_ "/>
  </numFmts>
  <fonts count="4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1" borderId="21" applyNumberFormat="0" applyFont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15" borderId="2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6" borderId="25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80" applyFont="1" applyAlignment="1">
      <alignment horizontal="center" vertical="center"/>
    </xf>
    <xf numFmtId="0" fontId="2" fillId="0" borderId="0" xfId="80" applyAlignment="1">
      <alignment horizontal="center" vertical="center"/>
    </xf>
    <xf numFmtId="0" fontId="3" fillId="0" borderId="0" xfId="80" applyFont="1">
      <alignment vertical="center"/>
    </xf>
    <xf numFmtId="0" fontId="4" fillId="0" borderId="1" xfId="80" applyFont="1" applyBorder="1" applyAlignment="1">
      <alignment horizontal="center" vertical="center" wrapText="1"/>
    </xf>
    <xf numFmtId="0" fontId="3" fillId="0" borderId="1" xfId="80" applyFont="1" applyBorder="1" applyAlignment="1">
      <alignment horizontal="center" vertical="center" wrapText="1"/>
    </xf>
    <xf numFmtId="4" fontId="3" fillId="0" borderId="1" xfId="80" applyNumberFormat="1" applyFont="1" applyBorder="1" applyAlignment="1">
      <alignment horizontal="center" vertical="center" wrapText="1"/>
    </xf>
    <xf numFmtId="0" fontId="4" fillId="0" borderId="0" xfId="80" applyFont="1">
      <alignment vertical="center"/>
    </xf>
    <xf numFmtId="0" fontId="5" fillId="0" borderId="1" xfId="80" applyFont="1" applyBorder="1" applyAlignment="1">
      <alignment horizontal="center" vertical="center" wrapText="1"/>
    </xf>
    <xf numFmtId="0" fontId="6" fillId="0" borderId="0" xfId="80" applyNumberFormat="1" applyFont="1" applyFill="1" applyProtection="1">
      <alignment vertical="center"/>
    </xf>
    <xf numFmtId="0" fontId="2" fillId="0" borderId="0" xfId="80">
      <alignment vertical="center"/>
    </xf>
    <xf numFmtId="0" fontId="7" fillId="0" borderId="0" xfId="80" applyNumberFormat="1" applyFont="1" applyFill="1" applyAlignment="1" applyProtection="1">
      <alignment horizontal="center"/>
    </xf>
    <xf numFmtId="0" fontId="6" fillId="0" borderId="0" xfId="80" applyNumberFormat="1" applyFont="1" applyFill="1" applyAlignment="1" applyProtection="1">
      <alignment horizontal="left" vertical="center"/>
    </xf>
    <xf numFmtId="0" fontId="8" fillId="0" borderId="2" xfId="80" applyNumberFormat="1" applyFont="1" applyFill="1" applyBorder="1" applyAlignment="1" applyProtection="1">
      <alignment horizontal="center" vertical="center"/>
    </xf>
    <xf numFmtId="0" fontId="8" fillId="0" borderId="2" xfId="80" applyNumberFormat="1" applyFont="1" applyFill="1" applyBorder="1" applyAlignment="1" applyProtection="1">
      <alignment horizontal="center" vertical="center" wrapText="1"/>
    </xf>
    <xf numFmtId="0" fontId="8" fillId="0" borderId="3" xfId="80" applyNumberFormat="1" applyFont="1" applyFill="1" applyBorder="1" applyAlignment="1" applyProtection="1">
      <alignment horizontal="center" vertical="center" wrapText="1"/>
    </xf>
    <xf numFmtId="0" fontId="8" fillId="0" borderId="4" xfId="80" applyNumberFormat="1" applyFont="1" applyFill="1" applyBorder="1" applyAlignment="1" applyProtection="1">
      <alignment horizontal="center" vertical="center"/>
    </xf>
    <xf numFmtId="0" fontId="8" fillId="0" borderId="4" xfId="80" applyNumberFormat="1" applyFont="1" applyFill="1" applyBorder="1" applyAlignment="1" applyProtection="1">
      <alignment horizontal="center" vertical="center" wrapText="1"/>
    </xf>
    <xf numFmtId="49" fontId="9" fillId="0" borderId="1" xfId="80" applyNumberFormat="1" applyFont="1" applyFill="1" applyBorder="1" applyAlignment="1" applyProtection="1">
      <alignment vertical="center" wrapText="1"/>
    </xf>
    <xf numFmtId="4" fontId="9" fillId="0" borderId="1" xfId="80" applyNumberFormat="1" applyFont="1" applyFill="1" applyBorder="1" applyAlignment="1" applyProtection="1">
      <alignment vertical="center"/>
    </xf>
    <xf numFmtId="4" fontId="9" fillId="0" borderId="3" xfId="80" applyNumberFormat="1" applyFont="1" applyFill="1" applyBorder="1" applyAlignment="1" applyProtection="1">
      <alignment vertical="center" wrapText="1"/>
    </xf>
    <xf numFmtId="0" fontId="9" fillId="0" borderId="3" xfId="80" applyNumberFormat="1" applyFont="1" applyFill="1" applyBorder="1" applyAlignment="1" applyProtection="1">
      <alignment vertical="center" wrapText="1"/>
    </xf>
    <xf numFmtId="0" fontId="8" fillId="0" borderId="3" xfId="80" applyNumberFormat="1" applyFont="1" applyFill="1" applyBorder="1" applyAlignment="1" applyProtection="1">
      <alignment horizontal="center" vertical="center"/>
    </xf>
    <xf numFmtId="0" fontId="8" fillId="0" borderId="5" xfId="80" applyNumberFormat="1" applyFont="1" applyFill="1" applyBorder="1" applyAlignment="1" applyProtection="1">
      <alignment horizontal="center" vertical="center"/>
    </xf>
    <xf numFmtId="0" fontId="8" fillId="0" borderId="6" xfId="80" applyNumberFormat="1" applyFont="1" applyFill="1" applyBorder="1" applyAlignment="1" applyProtection="1">
      <alignment horizontal="center" vertical="center"/>
    </xf>
    <xf numFmtId="4" fontId="2" fillId="0" borderId="1" xfId="80" applyNumberFormat="1" applyBorder="1">
      <alignment vertical="center"/>
    </xf>
    <xf numFmtId="0" fontId="2" fillId="0" borderId="1" xfId="80" applyBorder="1">
      <alignment vertical="center"/>
    </xf>
    <xf numFmtId="0" fontId="6" fillId="2" borderId="0" xfId="80" applyNumberFormat="1" applyFont="1" applyFill="1" applyAlignment="1" applyProtection="1">
      <alignment horizontal="right" vertical="center"/>
    </xf>
    <xf numFmtId="0" fontId="6" fillId="0" borderId="0" xfId="80" applyNumberFormat="1" applyFont="1" applyFill="1" applyAlignment="1" applyProtection="1">
      <alignment horizontal="right" vertical="center"/>
    </xf>
    <xf numFmtId="0" fontId="8" fillId="0" borderId="6" xfId="80" applyNumberFormat="1" applyFont="1" applyFill="1" applyBorder="1" applyAlignment="1" applyProtection="1">
      <alignment horizontal="center" vertical="center" wrapText="1"/>
    </xf>
    <xf numFmtId="0" fontId="9" fillId="0" borderId="1" xfId="8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5" fillId="2" borderId="0" xfId="15" applyNumberFormat="1" applyFont="1" applyFill="1" applyAlignment="1" applyProtection="1">
      <alignment horizontal="center" vertical="center"/>
    </xf>
    <xf numFmtId="0" fontId="15" fillId="2" borderId="0" xfId="15" applyNumberFormat="1" applyFont="1" applyFill="1" applyAlignment="1" applyProtection="1">
      <alignment horizontal="left" vertical="center"/>
    </xf>
    <xf numFmtId="0" fontId="15" fillId="2" borderId="0" xfId="15" applyNumberFormat="1" applyFont="1" applyFill="1" applyAlignment="1" applyProtection="1">
      <alignment horizontal="right" vertical="center"/>
    </xf>
    <xf numFmtId="0" fontId="16" fillId="2" borderId="0" xfId="15" applyNumberFormat="1" applyFont="1" applyFill="1" applyAlignment="1" applyProtection="1">
      <alignment horizontal="centerContinuous" vertical="center"/>
    </xf>
    <xf numFmtId="0" fontId="17" fillId="0" borderId="11" xfId="15" applyFont="1" applyFill="1" applyBorder="1" applyAlignment="1" applyProtection="1">
      <alignment horizontal="left" vertical="center"/>
    </xf>
    <xf numFmtId="0" fontId="17" fillId="0" borderId="11" xfId="15" applyFill="1" applyBorder="1" applyAlignment="1" applyProtection="1">
      <alignment horizontal="left" vertical="center"/>
    </xf>
    <xf numFmtId="0" fontId="17" fillId="0" borderId="0" xfId="15" applyFill="1" applyAlignment="1" applyProtection="1">
      <alignment horizontal="left" vertical="center"/>
    </xf>
    <xf numFmtId="0" fontId="15" fillId="2" borderId="0" xfId="15" applyNumberFormat="1" applyFont="1" applyFill="1" applyAlignment="1" applyProtection="1">
      <alignment vertical="center"/>
    </xf>
    <xf numFmtId="0" fontId="15" fillId="4" borderId="1" xfId="15" applyNumberFormat="1" applyFont="1" applyFill="1" applyBorder="1" applyAlignment="1" applyProtection="1">
      <alignment horizontal="centerContinuous" vertical="center"/>
    </xf>
    <xf numFmtId="0" fontId="15" fillId="4" borderId="3" xfId="15" applyNumberFormat="1" applyFont="1" applyFill="1" applyBorder="1" applyAlignment="1" applyProtection="1">
      <alignment horizontal="centerContinuous" vertical="center"/>
    </xf>
    <xf numFmtId="177" fontId="15" fillId="4" borderId="1" xfId="15" applyNumberFormat="1" applyFont="1" applyFill="1" applyBorder="1" applyAlignment="1" applyProtection="1">
      <alignment horizontal="center" vertical="center"/>
    </xf>
    <xf numFmtId="0" fontId="15" fillId="4" borderId="5" xfId="15" applyNumberFormat="1" applyFont="1" applyFill="1" applyBorder="1" applyAlignment="1" applyProtection="1">
      <alignment horizontal="center" vertical="center"/>
    </xf>
    <xf numFmtId="0" fontId="15" fillId="4" borderId="3" xfId="15" applyNumberFormat="1" applyFont="1" applyFill="1" applyBorder="1" applyAlignment="1" applyProtection="1">
      <alignment horizontal="center" vertical="center" wrapText="1"/>
    </xf>
    <xf numFmtId="0" fontId="15" fillId="4" borderId="1" xfId="15" applyNumberFormat="1" applyFont="1" applyFill="1" applyBorder="1" applyAlignment="1" applyProtection="1">
      <alignment horizontal="center" vertical="center"/>
    </xf>
    <xf numFmtId="0" fontId="15" fillId="4" borderId="3" xfId="15" applyNumberFormat="1" applyFont="1" applyFill="1" applyBorder="1" applyAlignment="1" applyProtection="1">
      <alignment horizontal="center" vertical="center"/>
    </xf>
    <xf numFmtId="0" fontId="15" fillId="4" borderId="2" xfId="15" applyNumberFormat="1" applyFont="1" applyFill="1" applyBorder="1" applyAlignment="1" applyProtection="1">
      <alignment horizontal="center" vertical="center"/>
    </xf>
    <xf numFmtId="0" fontId="15" fillId="4" borderId="12" xfId="15" applyNumberFormat="1" applyFont="1" applyFill="1" applyBorder="1" applyAlignment="1" applyProtection="1">
      <alignment horizontal="center" vertical="center"/>
    </xf>
    <xf numFmtId="0" fontId="15" fillId="4" borderId="4" xfId="15" applyNumberFormat="1" applyFont="1" applyFill="1" applyBorder="1" applyAlignment="1" applyProtection="1">
      <alignment horizontal="center" vertical="center"/>
    </xf>
    <xf numFmtId="49" fontId="17" fillId="0" borderId="3" xfId="15" applyNumberFormat="1" applyFont="1" applyFill="1" applyBorder="1" applyAlignment="1" applyProtection="1">
      <alignment horizontal="left" vertical="center" wrapText="1"/>
    </xf>
    <xf numFmtId="49" fontId="15" fillId="0" borderId="1" xfId="15" applyNumberFormat="1" applyFont="1" applyFill="1" applyBorder="1" applyAlignment="1" applyProtection="1">
      <alignment horizontal="left" vertical="center" wrapText="1"/>
    </xf>
    <xf numFmtId="178" fontId="15" fillId="0" borderId="3" xfId="15" applyNumberFormat="1" applyFont="1" applyFill="1" applyBorder="1" applyAlignment="1" applyProtection="1">
      <alignment horizontal="right" vertical="center" wrapText="1"/>
    </xf>
    <xf numFmtId="178" fontId="15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9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179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180" fontId="15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79" fontId="1" fillId="0" borderId="0" xfId="77" applyNumberFormat="1" applyFont="1" applyBorder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179" fontId="12" fillId="0" borderId="0" xfId="77" applyNumberFormat="1" applyFont="1" applyFill="1" applyBorder="1" applyAlignment="1" applyProtection="1">
      <alignment horizontal="left" vertical="center"/>
    </xf>
    <xf numFmtId="179" fontId="12" fillId="0" borderId="0" xfId="77" applyNumberFormat="1" applyFont="1" applyBorder="1" applyAlignment="1" applyProtection="1">
      <alignment horizontal="right" vertical="center"/>
    </xf>
    <xf numFmtId="0" fontId="12" fillId="0" borderId="1" xfId="0" applyFont="1" applyBorder="1" applyProtection="1">
      <alignment vertical="center"/>
    </xf>
    <xf numFmtId="0" fontId="12" fillId="0" borderId="1" xfId="77" applyFont="1" applyBorder="1" applyAlignment="1" applyProtection="1">
      <alignment horizontal="center" vertical="center"/>
    </xf>
    <xf numFmtId="179" fontId="12" fillId="0" borderId="1" xfId="77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Protection="1">
      <alignment vertical="center"/>
    </xf>
    <xf numFmtId="0" fontId="12" fillId="0" borderId="1" xfId="77" applyNumberFormat="1" applyFont="1" applyFill="1" applyBorder="1" applyAlignment="1" applyProtection="1">
      <alignment horizontal="left" vertical="center"/>
    </xf>
    <xf numFmtId="178" fontId="12" fillId="0" borderId="1" xfId="77" applyNumberFormat="1" applyFont="1" applyFill="1" applyBorder="1" applyAlignment="1" applyProtection="1">
      <alignment horizontal="right" vertical="center" wrapText="1"/>
    </xf>
    <xf numFmtId="0" fontId="17" fillId="0" borderId="0" xfId="15" applyProtection="1">
      <alignment vertical="center"/>
    </xf>
    <xf numFmtId="0" fontId="16" fillId="0" borderId="0" xfId="15" applyFont="1" applyBorder="1" applyAlignment="1" applyProtection="1">
      <alignment horizontal="center" vertical="center"/>
    </xf>
    <xf numFmtId="0" fontId="15" fillId="0" borderId="0" xfId="15" applyFont="1" applyFill="1" applyAlignment="1" applyProtection="1">
      <alignment horizontal="left" vertical="center"/>
    </xf>
    <xf numFmtId="0" fontId="17" fillId="0" borderId="0" xfId="15" applyFont="1" applyAlignment="1" applyProtection="1">
      <alignment horizontal="left" vertical="center"/>
    </xf>
    <xf numFmtId="0" fontId="17" fillId="2" borderId="3" xfId="15" applyFill="1" applyBorder="1" applyAlignment="1" applyProtection="1">
      <alignment horizontal="center" vertical="center" wrapText="1"/>
    </xf>
    <xf numFmtId="0" fontId="17" fillId="2" borderId="5" xfId="15" applyFill="1" applyBorder="1" applyAlignment="1" applyProtection="1">
      <alignment horizontal="center" vertical="center" wrapText="1"/>
    </xf>
    <xf numFmtId="0" fontId="17" fillId="2" borderId="6" xfId="15" applyFill="1" applyBorder="1" applyAlignment="1" applyProtection="1">
      <alignment horizontal="center" vertical="center" wrapText="1"/>
    </xf>
    <xf numFmtId="0" fontId="17" fillId="2" borderId="2" xfId="15" applyFill="1" applyBorder="1" applyAlignment="1" applyProtection="1">
      <alignment horizontal="center" vertical="center" wrapText="1"/>
    </xf>
    <xf numFmtId="0" fontId="17" fillId="2" borderId="1" xfId="15" applyFill="1" applyBorder="1" applyAlignment="1" applyProtection="1">
      <alignment horizontal="center" vertical="center" wrapText="1"/>
    </xf>
    <xf numFmtId="49" fontId="17" fillId="2" borderId="1" xfId="15" applyNumberFormat="1" applyFill="1" applyBorder="1" applyAlignment="1" applyProtection="1">
      <alignment horizontal="center" vertical="center" wrapText="1"/>
    </xf>
    <xf numFmtId="0" fontId="17" fillId="2" borderId="4" xfId="15" applyFill="1" applyBorder="1" applyAlignment="1" applyProtection="1">
      <alignment horizontal="center" vertical="center" wrapText="1"/>
    </xf>
    <xf numFmtId="0" fontId="17" fillId="2" borderId="1" xfId="15" applyFill="1" applyBorder="1" applyAlignment="1" applyProtection="1">
      <alignment horizontal="center" vertical="center"/>
    </xf>
    <xf numFmtId="49" fontId="17" fillId="2" borderId="1" xfId="15" applyNumberFormat="1" applyFill="1" applyBorder="1" applyAlignment="1" applyProtection="1">
      <alignment horizontal="center" vertical="center"/>
    </xf>
    <xf numFmtId="49" fontId="17" fillId="0" borderId="1" xfId="15" applyNumberFormat="1" applyFill="1" applyBorder="1" applyAlignment="1" applyProtection="1">
      <alignment horizontal="left" vertical="center" wrapText="1"/>
    </xf>
    <xf numFmtId="49" fontId="17" fillId="0" borderId="1" xfId="15" applyNumberFormat="1" applyFont="1" applyFill="1" applyBorder="1" applyAlignment="1" applyProtection="1">
      <alignment horizontal="left" vertical="center" wrapText="1"/>
    </xf>
    <xf numFmtId="0" fontId="17" fillId="0" borderId="1" xfId="15" applyNumberFormat="1" applyFill="1" applyBorder="1" applyAlignment="1" applyProtection="1">
      <alignment horizontal="left" vertical="center" wrapText="1"/>
    </xf>
    <xf numFmtId="178" fontId="12" fillId="0" borderId="1" xfId="76" applyNumberFormat="1" applyFont="1" applyFill="1" applyBorder="1" applyAlignment="1" applyProtection="1">
      <alignment horizontal="right" vertical="center" wrapText="1"/>
    </xf>
    <xf numFmtId="0" fontId="17" fillId="2" borderId="2" xfId="15" applyFont="1" applyFill="1" applyBorder="1" applyAlignment="1" applyProtection="1">
      <alignment horizontal="center" vertical="center" wrapText="1"/>
    </xf>
    <xf numFmtId="178" fontId="12" fillId="0" borderId="3" xfId="76" applyNumberFormat="1" applyFont="1" applyFill="1" applyBorder="1" applyAlignment="1" applyProtection="1">
      <alignment horizontal="right" vertical="center" wrapText="1"/>
    </xf>
    <xf numFmtId="178" fontId="15" fillId="0" borderId="7" xfId="15" applyNumberFormat="1" applyFont="1" applyFill="1" applyBorder="1" applyAlignment="1" applyProtection="1">
      <alignment horizontal="right" vertical="center" wrapText="1"/>
    </xf>
    <xf numFmtId="178" fontId="15" fillId="0" borderId="13" xfId="15" applyNumberFormat="1" applyFont="1" applyFill="1" applyBorder="1" applyAlignment="1" applyProtection="1">
      <alignment horizontal="right" vertical="center" wrapText="1"/>
    </xf>
    <xf numFmtId="178" fontId="17" fillId="0" borderId="6" xfId="15" applyNumberFormat="1" applyFill="1" applyBorder="1" applyAlignment="1" applyProtection="1">
      <alignment horizontal="right" vertical="center" wrapText="1"/>
    </xf>
    <xf numFmtId="178" fontId="17" fillId="0" borderId="1" xfId="15" applyNumberFormat="1" applyFill="1" applyBorder="1" applyAlignment="1" applyProtection="1">
      <alignment horizontal="right" vertical="center" wrapText="1"/>
    </xf>
    <xf numFmtId="0" fontId="17" fillId="0" borderId="0" xfId="15" applyFont="1" applyAlignment="1" applyProtection="1">
      <alignment horizontal="right" vertical="center"/>
    </xf>
    <xf numFmtId="0" fontId="17" fillId="0" borderId="0" xfId="15" applyAlignment="1" applyProtection="1">
      <alignment horizontal="center" vertical="center"/>
    </xf>
    <xf numFmtId="0" fontId="17" fillId="0" borderId="0" xfId="15" applyFont="1" applyFill="1" applyAlignment="1" applyProtection="1">
      <alignment vertical="center"/>
    </xf>
    <xf numFmtId="0" fontId="15" fillId="0" borderId="0" xfId="15" applyFont="1" applyFill="1" applyAlignment="1" applyProtection="1">
      <alignment horizontal="right" vertical="center"/>
    </xf>
    <xf numFmtId="0" fontId="16" fillId="0" borderId="0" xfId="68" applyNumberFormat="1" applyFont="1" applyFill="1" applyAlignment="1" applyProtection="1">
      <alignment horizontal="center"/>
    </xf>
    <xf numFmtId="0" fontId="15" fillId="0" borderId="0" xfId="15" applyFont="1" applyFill="1" applyAlignment="1" applyProtection="1">
      <alignment vertical="center"/>
    </xf>
    <xf numFmtId="0" fontId="15" fillId="0" borderId="0" xfId="15" applyFont="1" applyFill="1" applyAlignment="1" applyProtection="1">
      <alignment horizontal="right"/>
    </xf>
    <xf numFmtId="1" fontId="6" fillId="0" borderId="1" xfId="15" applyNumberFormat="1" applyFont="1" applyFill="1" applyBorder="1" applyAlignment="1" applyProtection="1">
      <alignment horizontal="center" vertical="center" wrapText="1"/>
    </xf>
    <xf numFmtId="1" fontId="6" fillId="0" borderId="3" xfId="15" applyNumberFormat="1" applyFont="1" applyFill="1" applyBorder="1" applyAlignment="1" applyProtection="1">
      <alignment horizontal="center" vertical="center" wrapText="1"/>
    </xf>
    <xf numFmtId="1" fontId="6" fillId="0" borderId="5" xfId="15" applyNumberFormat="1" applyFont="1" applyFill="1" applyBorder="1" applyAlignment="1" applyProtection="1">
      <alignment horizontal="center" vertical="center" wrapText="1"/>
    </xf>
    <xf numFmtId="1" fontId="6" fillId="0" borderId="6" xfId="15" applyNumberFormat="1" applyFont="1" applyFill="1" applyBorder="1" applyAlignment="1" applyProtection="1">
      <alignment horizontal="center" vertical="center" wrapText="1"/>
    </xf>
    <xf numFmtId="1" fontId="6" fillId="0" borderId="12" xfId="15" applyNumberFormat="1" applyFont="1" applyFill="1" applyBorder="1" applyAlignment="1" applyProtection="1">
      <alignment horizontal="center" vertical="center" wrapText="1"/>
    </xf>
    <xf numFmtId="0" fontId="17" fillId="0" borderId="1" xfId="15" applyFill="1" applyBorder="1" applyAlignment="1" applyProtection="1">
      <alignment vertical="center"/>
    </xf>
    <xf numFmtId="180" fontId="15" fillId="0" borderId="1" xfId="15" applyNumberFormat="1" applyFont="1" applyFill="1" applyBorder="1" applyAlignment="1" applyProtection="1">
      <alignment horizontal="right" vertical="center" wrapText="1"/>
    </xf>
    <xf numFmtId="0" fontId="15" fillId="0" borderId="1" xfId="15" applyNumberFormat="1" applyFont="1" applyFill="1" applyBorder="1" applyAlignment="1" applyProtection="1">
      <alignment horizontal="left" vertical="center" wrapText="1"/>
    </xf>
    <xf numFmtId="180" fontId="12" fillId="0" borderId="1" xfId="0" applyNumberFormat="1" applyFont="1" applyFill="1" applyBorder="1" applyAlignment="1">
      <alignment horizontal="right" vertical="center"/>
    </xf>
    <xf numFmtId="0" fontId="17" fillId="0" borderId="1" xfId="15" applyFont="1" applyFill="1" applyBorder="1" applyAlignment="1" applyProtection="1">
      <alignment vertical="center"/>
    </xf>
    <xf numFmtId="178" fontId="15" fillId="0" borderId="14" xfId="15" applyNumberFormat="1" applyFont="1" applyFill="1" applyBorder="1" applyAlignment="1" applyProtection="1">
      <alignment horizontal="right" vertical="center" wrapText="1"/>
    </xf>
    <xf numFmtId="178" fontId="15" fillId="0" borderId="15" xfId="15" applyNumberFormat="1" applyFont="1" applyFill="1" applyBorder="1" applyAlignment="1" applyProtection="1">
      <alignment horizontal="right" vertical="center" wrapText="1"/>
    </xf>
    <xf numFmtId="180" fontId="17" fillId="0" borderId="1" xfId="15" applyNumberFormat="1" applyFill="1" applyBorder="1" applyAlignment="1" applyProtection="1"/>
    <xf numFmtId="1" fontId="15" fillId="0" borderId="1" xfId="15" applyNumberFormat="1" applyFont="1" applyFill="1" applyBorder="1" applyAlignment="1" applyProtection="1">
      <alignment horizontal="left" vertical="center" wrapText="1"/>
    </xf>
    <xf numFmtId="1" fontId="15" fillId="0" borderId="1" xfId="15" applyNumberFormat="1" applyFont="1" applyFill="1" applyBorder="1" applyAlignment="1" applyProtection="1">
      <alignment horizontal="center" vertical="center" wrapText="1"/>
    </xf>
    <xf numFmtId="180" fontId="15" fillId="0" borderId="4" xfId="15" applyNumberFormat="1" applyFont="1" applyFill="1" applyBorder="1" applyAlignment="1" applyProtection="1">
      <alignment horizontal="right" vertical="center" wrapText="1"/>
    </xf>
    <xf numFmtId="0" fontId="15" fillId="0" borderId="3" xfId="15" applyNumberFormat="1" applyFont="1" applyFill="1" applyBorder="1" applyAlignment="1" applyProtection="1">
      <alignment horizontal="left" vertical="center" wrapText="1"/>
    </xf>
    <xf numFmtId="1" fontId="15" fillId="0" borderId="1" xfId="15" applyNumberFormat="1" applyFont="1" applyFill="1" applyBorder="1" applyAlignment="1" applyProtection="1">
      <alignment vertical="center"/>
    </xf>
    <xf numFmtId="180" fontId="15" fillId="0" borderId="2" xfId="15" applyNumberFormat="1" applyFont="1" applyFill="1" applyBorder="1" applyAlignment="1" applyProtection="1">
      <alignment horizontal="right" vertical="center" wrapText="1"/>
    </xf>
    <xf numFmtId="0" fontId="15" fillId="0" borderId="5" xfId="15" applyNumberFormat="1" applyFont="1" applyFill="1" applyBorder="1" applyAlignment="1" applyProtection="1">
      <alignment vertical="center"/>
    </xf>
    <xf numFmtId="1" fontId="15" fillId="0" borderId="3" xfId="15" applyNumberFormat="1" applyFont="1" applyFill="1" applyBorder="1" applyAlignment="1" applyProtection="1">
      <alignment horizontal="left" vertical="center" wrapText="1"/>
    </xf>
    <xf numFmtId="0" fontId="15" fillId="0" borderId="3" xfId="15" applyNumberFormat="1" applyFont="1" applyFill="1" applyBorder="1" applyAlignment="1" applyProtection="1">
      <alignment vertical="center"/>
    </xf>
    <xf numFmtId="178" fontId="15" fillId="0" borderId="6" xfId="15" applyNumberFormat="1" applyFont="1" applyFill="1" applyBorder="1" applyAlignment="1" applyProtection="1">
      <alignment horizontal="right" vertical="center" wrapText="1"/>
    </xf>
    <xf numFmtId="1" fontId="15" fillId="0" borderId="2" xfId="15" applyNumberFormat="1" applyFont="1" applyFill="1" applyBorder="1" applyAlignment="1" applyProtection="1">
      <alignment horizontal="center" vertical="center" wrapText="1"/>
    </xf>
    <xf numFmtId="0" fontId="15" fillId="0" borderId="16" xfId="15" applyNumberFormat="1" applyFont="1" applyFill="1" applyBorder="1" applyAlignment="1" applyProtection="1">
      <alignment vertical="center"/>
    </xf>
    <xf numFmtId="180" fontId="15" fillId="0" borderId="1" xfId="15" applyNumberFormat="1" applyFont="1" applyFill="1" applyBorder="1" applyAlignment="1" applyProtection="1">
      <alignment horizontal="right" vertical="center"/>
    </xf>
    <xf numFmtId="178" fontId="17" fillId="0" borderId="1" xfId="15" applyNumberFormat="1" applyFill="1" applyBorder="1" applyAlignment="1" applyProtection="1"/>
    <xf numFmtId="0" fontId="15" fillId="0" borderId="2" xfId="15" applyFont="1" applyFill="1" applyBorder="1" applyAlignment="1" applyProtection="1">
      <alignment vertical="center"/>
    </xf>
    <xf numFmtId="0" fontId="15" fillId="0" borderId="1" xfId="15" applyNumberFormat="1" applyFont="1" applyFill="1" applyBorder="1" applyAlignment="1" applyProtection="1">
      <alignment vertical="center"/>
    </xf>
    <xf numFmtId="0" fontId="21" fillId="0" borderId="3" xfId="15" applyNumberFormat="1" applyFont="1" applyFill="1" applyBorder="1" applyAlignment="1" applyProtection="1">
      <alignment horizontal="center" vertical="center"/>
    </xf>
    <xf numFmtId="0" fontId="21" fillId="0" borderId="5" xfId="15" applyNumberFormat="1" applyFont="1" applyFill="1" applyBorder="1" applyAlignment="1" applyProtection="1">
      <alignment horizontal="center" vertical="center"/>
    </xf>
    <xf numFmtId="0" fontId="17" fillId="0" borderId="0" xfId="9" applyNumberFormat="1" applyFont="1" applyFill="1" applyBorder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vertical="center" wrapText="1"/>
    </xf>
    <xf numFmtId="181" fontId="22" fillId="2" borderId="0" xfId="15" applyNumberFormat="1" applyFont="1" applyFill="1" applyAlignment="1" applyProtection="1">
      <alignment horizontal="right" vertical="center"/>
    </xf>
    <xf numFmtId="0" fontId="7" fillId="0" borderId="0" xfId="15" applyNumberFormat="1" applyFont="1" applyFill="1" applyAlignment="1" applyProtection="1">
      <alignment horizontal="centerContinuous" vertical="center"/>
    </xf>
    <xf numFmtId="181" fontId="15" fillId="2" borderId="0" xfId="15" applyNumberFormat="1" applyFont="1" applyFill="1" applyAlignment="1" applyProtection="1">
      <alignment horizontal="right" vertical="center"/>
    </xf>
    <xf numFmtId="0" fontId="15" fillId="2" borderId="3" xfId="15" applyNumberFormat="1" applyFont="1" applyFill="1" applyBorder="1" applyAlignment="1" applyProtection="1">
      <alignment horizontal="center" vertical="center" wrapText="1"/>
    </xf>
    <xf numFmtId="0" fontId="15" fillId="2" borderId="3" xfId="15" applyNumberFormat="1" applyFont="1" applyFill="1" applyBorder="1" applyAlignment="1" applyProtection="1">
      <alignment horizontal="centerContinuous" vertical="center"/>
    </xf>
    <xf numFmtId="0" fontId="15" fillId="2" borderId="17" xfId="15" applyNumberFormat="1" applyFont="1" applyFill="1" applyBorder="1" applyAlignment="1" applyProtection="1">
      <alignment horizontal="centerContinuous" vertical="center"/>
    </xf>
    <xf numFmtId="0" fontId="15" fillId="2" borderId="6" xfId="15" applyNumberFormat="1" applyFont="1" applyFill="1" applyBorder="1" applyAlignment="1" applyProtection="1">
      <alignment horizontal="center" vertical="center" wrapText="1"/>
    </xf>
    <xf numFmtId="0" fontId="15" fillId="2" borderId="1" xfId="15" applyNumberFormat="1" applyFont="1" applyFill="1" applyBorder="1" applyAlignment="1" applyProtection="1">
      <alignment horizontal="center" vertical="center" wrapText="1"/>
    </xf>
    <xf numFmtId="0" fontId="15" fillId="2" borderId="18" xfId="15" applyFont="1" applyFill="1" applyBorder="1" applyAlignment="1" applyProtection="1">
      <alignment horizontal="center" vertical="center" wrapText="1"/>
    </xf>
    <xf numFmtId="0" fontId="15" fillId="2" borderId="19" xfId="15" applyFont="1" applyFill="1" applyBorder="1" applyAlignment="1" applyProtection="1">
      <alignment horizontal="center" vertical="center" wrapText="1"/>
    </xf>
    <xf numFmtId="0" fontId="15" fillId="2" borderId="12" xfId="15" applyNumberFormat="1" applyFont="1" applyFill="1" applyBorder="1" applyAlignment="1" applyProtection="1">
      <alignment horizontal="center" vertical="center"/>
    </xf>
    <xf numFmtId="0" fontId="15" fillId="2" borderId="2" xfId="15" applyNumberFormat="1" applyFont="1" applyFill="1" applyBorder="1" applyAlignment="1" applyProtection="1">
      <alignment horizontal="center" vertical="center"/>
    </xf>
    <xf numFmtId="49" fontId="15" fillId="0" borderId="3" xfId="15" applyNumberFormat="1" applyFont="1" applyFill="1" applyBorder="1" applyAlignment="1" applyProtection="1">
      <alignment horizontal="left" vertical="center" wrapText="1"/>
    </xf>
    <xf numFmtId="180" fontId="15" fillId="0" borderId="5" xfId="15" applyNumberFormat="1" applyFont="1" applyFill="1" applyBorder="1" applyAlignment="1" applyProtection="1">
      <alignment horizontal="right" vertical="center" wrapText="1"/>
    </xf>
    <xf numFmtId="4" fontId="15" fillId="0" borderId="3" xfId="15" applyNumberFormat="1" applyFont="1" applyFill="1" applyBorder="1" applyAlignment="1" applyProtection="1">
      <alignment horizontal="right" vertical="center" wrapText="1"/>
    </xf>
    <xf numFmtId="180" fontId="15" fillId="0" borderId="3" xfId="15" applyNumberFormat="1" applyFont="1" applyFill="1" applyBorder="1" applyAlignment="1" applyProtection="1">
      <alignment horizontal="right" vertical="center" wrapText="1"/>
    </xf>
    <xf numFmtId="0" fontId="15" fillId="2" borderId="1" xfId="15" applyNumberFormat="1" applyFont="1" applyFill="1" applyBorder="1" applyAlignment="1" applyProtection="1">
      <alignment horizontal="center" vertical="center"/>
    </xf>
    <xf numFmtId="180" fontId="15" fillId="0" borderId="6" xfId="15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/>
    <xf numFmtId="0" fontId="17" fillId="0" borderId="0" xfId="9" applyNumberFormat="1" applyFont="1" applyFill="1" applyBorder="1" applyAlignment="1" applyProtection="1">
      <alignment horizontal="left" vertical="center"/>
    </xf>
    <xf numFmtId="0" fontId="16" fillId="0" borderId="0" xfId="9" applyNumberFormat="1" applyFont="1" applyFill="1" applyBorder="1" applyAlignment="1" applyProtection="1">
      <alignment horizontal="center" vertical="center"/>
    </xf>
    <xf numFmtId="0" fontId="15" fillId="0" borderId="0" xfId="9" applyNumberFormat="1" applyFont="1" applyFill="1" applyBorder="1" applyAlignment="1" applyProtection="1">
      <alignment horizontal="left" vertical="center"/>
    </xf>
    <xf numFmtId="0" fontId="15" fillId="0" borderId="0" xfId="9" applyNumberFormat="1" applyFont="1" applyFill="1" applyBorder="1" applyAlignment="1" applyProtection="1">
      <alignment horizontal="right" vertical="center"/>
    </xf>
    <xf numFmtId="0" fontId="17" fillId="0" borderId="1" xfId="9" applyNumberFormat="1" applyFont="1" applyFill="1" applyBorder="1" applyAlignment="1" applyProtection="1">
      <alignment horizontal="center" vertical="center"/>
    </xf>
    <xf numFmtId="0" fontId="17" fillId="2" borderId="2" xfId="9" applyNumberFormat="1" applyFont="1" applyFill="1" applyBorder="1" applyAlignment="1" applyProtection="1">
      <alignment horizontal="center" vertical="center"/>
    </xf>
    <xf numFmtId="0" fontId="17" fillId="2" borderId="1" xfId="9" applyNumberFormat="1" applyFont="1" applyFill="1" applyBorder="1" applyAlignment="1" applyProtection="1">
      <alignment horizontal="center" vertical="center"/>
    </xf>
    <xf numFmtId="0" fontId="17" fillId="0" borderId="3" xfId="9" applyNumberFormat="1" applyFont="1" applyFill="1" applyBorder="1" applyAlignment="1" applyProtection="1">
      <alignment horizontal="left" vertical="center"/>
    </xf>
    <xf numFmtId="180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vertical="center"/>
    </xf>
    <xf numFmtId="180" fontId="17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80" fontId="17" fillId="0" borderId="12" xfId="0" applyNumberFormat="1" applyFont="1" applyFill="1" applyBorder="1" applyAlignment="1" applyProtection="1">
      <alignment horizontal="right" vertical="center" wrapText="1"/>
    </xf>
    <xf numFmtId="0" fontId="17" fillId="0" borderId="5" xfId="9" applyNumberFormat="1" applyFont="1" applyFill="1" applyBorder="1" applyAlignment="1" applyProtection="1">
      <alignment horizontal="left" vertical="center"/>
    </xf>
    <xf numFmtId="178" fontId="17" fillId="0" borderId="2" xfId="0" applyNumberFormat="1" applyFont="1" applyFill="1" applyBorder="1" applyAlignment="1" applyProtection="1">
      <alignment horizontal="right" vertical="center" wrapText="1"/>
    </xf>
    <xf numFmtId="4" fontId="17" fillId="0" borderId="2" xfId="0" applyNumberFormat="1" applyFont="1" applyFill="1" applyBorder="1" applyAlignment="1" applyProtection="1">
      <alignment horizontal="right"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" fontId="17" fillId="0" borderId="5" xfId="9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/>
    <xf numFmtId="180" fontId="0" fillId="0" borderId="1" xfId="0" applyNumberFormat="1" applyFill="1" applyBorder="1">
      <alignment vertical="center"/>
    </xf>
    <xf numFmtId="0" fontId="17" fillId="0" borderId="1" xfId="9" applyNumberFormat="1" applyFont="1" applyFill="1" applyBorder="1" applyAlignment="1" applyProtection="1">
      <alignment horizontal="left" vertical="center"/>
    </xf>
    <xf numFmtId="180" fontId="17" fillId="0" borderId="1" xfId="9" applyNumberFormat="1" applyFont="1" applyFill="1" applyBorder="1" applyAlignment="1" applyProtection="1">
      <alignment horizontal="right" vertical="center" wrapText="1"/>
    </xf>
    <xf numFmtId="180" fontId="17" fillId="0" borderId="2" xfId="9" applyNumberFormat="1" applyFont="1" applyFill="1" applyBorder="1" applyAlignment="1" applyProtection="1">
      <alignment horizontal="right" vertical="center" wrapText="1"/>
    </xf>
    <xf numFmtId="180" fontId="17" fillId="0" borderId="12" xfId="9" applyNumberFormat="1" applyFont="1" applyFill="1" applyBorder="1" applyAlignment="1" applyProtection="1">
      <alignment horizontal="right" vertical="center" wrapText="1"/>
    </xf>
    <xf numFmtId="0" fontId="17" fillId="0" borderId="6" xfId="9" applyNumberFormat="1" applyFont="1" applyFill="1" applyBorder="1" applyAlignment="1" applyProtection="1">
      <alignment horizontal="left" vertical="center"/>
    </xf>
    <xf numFmtId="180" fontId="17" fillId="0" borderId="4" xfId="9" applyNumberFormat="1" applyFont="1" applyFill="1" applyBorder="1" applyAlignment="1" applyProtection="1">
      <alignment horizontal="right" vertical="center" wrapText="1"/>
    </xf>
    <xf numFmtId="180" fontId="17" fillId="0" borderId="4" xfId="0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13C77CE4267C4503AF41893875D32224" xfId="57"/>
    <cellStyle name="差_54066D6CD6CB401F9646F857BAF5F5AA_2021年项目支出绩效目标表（附件10）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差_54066D6CD6CB401F9646F857BAF5F5AA_部门收支总表（附件1）" xfId="67"/>
    <cellStyle name="货币 2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  <cellStyle name="常规 8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topLeftCell="A9" workbookViewId="0">
      <selection activeCell="A1" sqref="A1"/>
    </sheetView>
  </sheetViews>
  <sheetFormatPr defaultColWidth="6.88888888888889" defaultRowHeight="18.75" customHeight="1"/>
  <cols>
    <col min="1" max="1" width="37.7777777777778" style="185" customWidth="1"/>
    <col min="2" max="2" width="17.8888888888889" style="185" customWidth="1"/>
    <col min="3" max="3" width="33.4444444444444" style="185" customWidth="1"/>
    <col min="4" max="4" width="17.3333333333333" style="185" customWidth="1"/>
    <col min="5" max="246" width="6.77777777777778" style="185" customWidth="1"/>
    <col min="247" max="16384" width="6.88888888888889" style="186"/>
  </cols>
  <sheetData>
    <row r="1" customFormat="1" ht="23.25" customHeight="1" spans="1:256">
      <c r="A1" s="187"/>
      <c r="B1" s="187"/>
      <c r="C1" s="187"/>
      <c r="D1" s="164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customFormat="1" ht="23.25" customHeight="1" spans="1:256">
      <c r="A2" s="188" t="s">
        <v>1</v>
      </c>
      <c r="B2" s="188"/>
      <c r="C2" s="188"/>
      <c r="D2" s="18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customFormat="1" ht="23.25" customHeight="1" spans="1:256">
      <c r="A3" s="189" t="s">
        <v>2</v>
      </c>
      <c r="B3" s="187"/>
      <c r="C3" s="187"/>
      <c r="D3" s="190" t="s">
        <v>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customFormat="1" ht="23.25" customHeight="1" spans="1:256">
      <c r="A4" s="191" t="s">
        <v>4</v>
      </c>
      <c r="B4" s="191"/>
      <c r="C4" s="191" t="s">
        <v>5</v>
      </c>
      <c r="D4" s="191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customFormat="1" ht="23.25" customHeight="1" spans="1:256">
      <c r="A5" s="191" t="s">
        <v>6</v>
      </c>
      <c r="B5" s="192" t="s">
        <v>7</v>
      </c>
      <c r="C5" s="193" t="s">
        <v>6</v>
      </c>
      <c r="D5" s="192" t="s">
        <v>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="53" customFormat="1" ht="23.25" customHeight="1" spans="1:256">
      <c r="A6" s="194" t="s">
        <v>8</v>
      </c>
      <c r="B6" s="195">
        <v>2619.65</v>
      </c>
      <c r="C6" s="196" t="s">
        <v>9</v>
      </c>
      <c r="D6" s="197">
        <v>601.6504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="53" customFormat="1" ht="23.25" customHeight="1" spans="1:256">
      <c r="A7" s="194" t="s">
        <v>10</v>
      </c>
      <c r="B7" s="199">
        <v>0</v>
      </c>
      <c r="C7" s="200" t="s">
        <v>11</v>
      </c>
      <c r="D7" s="197">
        <v>528.5609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="53" customFormat="1" ht="23.25" customHeight="1" spans="1:256">
      <c r="A8" s="194" t="s">
        <v>12</v>
      </c>
      <c r="B8" s="197">
        <v>0</v>
      </c>
      <c r="C8" s="200" t="s">
        <v>13</v>
      </c>
      <c r="D8" s="201">
        <v>51.5914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="53" customFormat="1" ht="23.25" customHeight="1" spans="1:256">
      <c r="A9" s="194" t="s">
        <v>14</v>
      </c>
      <c r="B9" s="197">
        <v>0</v>
      </c>
      <c r="C9" s="200" t="s">
        <v>15</v>
      </c>
      <c r="D9" s="197">
        <v>21.498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="53" customFormat="1" ht="23.25" customHeight="1" spans="1:256">
      <c r="A10" s="194" t="s">
        <v>16</v>
      </c>
      <c r="B10" s="202">
        <v>0</v>
      </c>
      <c r="C10" s="200" t="s">
        <v>17</v>
      </c>
      <c r="D10" s="197">
        <v>2018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</row>
    <row r="11" s="53" customFormat="1" ht="23.25" customHeight="1" spans="1:256">
      <c r="A11" s="194" t="s">
        <v>18</v>
      </c>
      <c r="B11" s="203">
        <v>0</v>
      </c>
      <c r="C11" s="204" t="s">
        <v>19</v>
      </c>
      <c r="D11" s="197">
        <v>458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</row>
    <row r="12" s="53" customFormat="1" ht="23.25" customHeight="1" spans="1:256">
      <c r="A12" s="205"/>
      <c r="B12" s="206"/>
      <c r="C12" s="194" t="s">
        <v>20</v>
      </c>
      <c r="D12" s="197">
        <v>0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</row>
    <row r="13" s="53" customFormat="1" ht="23.25" customHeight="1" spans="1:256">
      <c r="A13" s="207"/>
      <c r="B13" s="195"/>
      <c r="C13" s="194" t="s">
        <v>21</v>
      </c>
      <c r="D13" s="197">
        <v>1560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="53" customFormat="1" ht="23.25" customHeight="1" spans="1:256">
      <c r="A14" s="207"/>
      <c r="B14" s="208"/>
      <c r="C14" s="194" t="s">
        <v>22</v>
      </c>
      <c r="D14" s="195">
        <v>0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="53" customFormat="1" ht="23.25" customHeight="1" spans="1:256">
      <c r="A15" s="191" t="s">
        <v>23</v>
      </c>
      <c r="B15" s="209">
        <v>2619.65</v>
      </c>
      <c r="C15" s="191" t="s">
        <v>24</v>
      </c>
      <c r="D15" s="210">
        <v>2619.6504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="53" customFormat="1" ht="23.25" customHeight="1" spans="1:256">
      <c r="A16" s="194" t="s">
        <v>25</v>
      </c>
      <c r="B16" s="197">
        <v>0</v>
      </c>
      <c r="C16" s="200" t="s">
        <v>26</v>
      </c>
      <c r="D16" s="197">
        <v>0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="53" customFormat="1" ht="23.25" customHeight="1" spans="1:256">
      <c r="A17" s="194" t="s">
        <v>27</v>
      </c>
      <c r="B17" s="197">
        <v>0</v>
      </c>
      <c r="C17" s="200" t="s">
        <v>28</v>
      </c>
      <c r="D17" s="197">
        <v>0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="53" customFormat="1" ht="23.25" customHeight="1" spans="1:256">
      <c r="A18" s="194" t="s">
        <v>29</v>
      </c>
      <c r="B18" s="197">
        <v>0</v>
      </c>
      <c r="C18" s="200" t="s">
        <v>30</v>
      </c>
      <c r="D18" s="195">
        <v>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="53" customFormat="1" ht="23.25" customHeight="1" spans="1:256">
      <c r="A19" s="194" t="s">
        <v>31</v>
      </c>
      <c r="B19" s="195">
        <v>0</v>
      </c>
      <c r="C19" s="211"/>
      <c r="D19" s="212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customFormat="1" ht="23.25" customHeight="1" spans="1:256">
      <c r="A20" s="207"/>
      <c r="B20" s="213"/>
      <c r="C20" s="207"/>
      <c r="D20" s="208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="53" customFormat="1" ht="23.25" customHeight="1" spans="1:256">
      <c r="A21" s="191" t="s">
        <v>32</v>
      </c>
      <c r="B21" s="208">
        <v>2619.6504</v>
      </c>
      <c r="C21" s="191" t="s">
        <v>33</v>
      </c>
      <c r="D21" s="208">
        <v>2619.6504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customFormat="1" customHeight="1" spans="1:256">
      <c r="A22" s="214"/>
      <c r="B22" s="18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  <c r="IV22" s="215"/>
    </row>
    <row r="23" customFormat="1" customHeight="1" spans="1:256">
      <c r="A23" s="21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customFormat="1" customHeight="1" spans="1:256">
      <c r="A24" s="21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abSelected="1" workbookViewId="0">
      <selection activeCell="N5" sqref="N5"/>
    </sheetView>
  </sheetViews>
  <sheetFormatPr defaultColWidth="9" defaultRowHeight="14.4"/>
  <cols>
    <col min="2" max="2" width="12.4444444444444" customWidth="1"/>
    <col min="3" max="3" width="17.1111111111111" customWidth="1"/>
    <col min="6" max="6" width="17" customWidth="1"/>
    <col min="7" max="7" width="13.3333333333333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ht="13.5" customHeight="1" spans="1:11">
      <c r="A1" s="9"/>
      <c r="B1" s="10"/>
      <c r="C1" s="10"/>
      <c r="D1" s="10"/>
      <c r="E1" s="10"/>
      <c r="F1" s="10"/>
      <c r="G1" s="10"/>
      <c r="H1" s="10"/>
      <c r="I1" s="10"/>
      <c r="J1" s="10"/>
      <c r="K1" s="27" t="s">
        <v>246</v>
      </c>
    </row>
    <row r="2" ht="18.75" customHeight="1" spans="1:11">
      <c r="A2" s="11" t="s">
        <v>247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3.5" customHeight="1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28" t="s">
        <v>37</v>
      </c>
    </row>
    <row r="4" ht="13.5" customHeight="1" spans="1:11">
      <c r="A4" s="13" t="s">
        <v>39</v>
      </c>
      <c r="B4" s="13" t="s">
        <v>248</v>
      </c>
      <c r="C4" s="14" t="s">
        <v>249</v>
      </c>
      <c r="D4" s="13" t="s">
        <v>250</v>
      </c>
      <c r="E4" s="13" t="s">
        <v>251</v>
      </c>
      <c r="F4" s="13" t="s">
        <v>252</v>
      </c>
      <c r="G4" s="13" t="s">
        <v>253</v>
      </c>
      <c r="H4" s="15" t="s">
        <v>254</v>
      </c>
      <c r="I4" s="29"/>
      <c r="J4" s="14" t="s">
        <v>255</v>
      </c>
      <c r="K4" s="14" t="s">
        <v>256</v>
      </c>
    </row>
    <row r="5" ht="27" customHeight="1" spans="1:11">
      <c r="A5" s="16"/>
      <c r="B5" s="16"/>
      <c r="C5" s="17"/>
      <c r="D5" s="16"/>
      <c r="E5" s="16"/>
      <c r="F5" s="16"/>
      <c r="G5" s="16"/>
      <c r="H5" s="15" t="s">
        <v>257</v>
      </c>
      <c r="I5" s="15" t="s">
        <v>258</v>
      </c>
      <c r="J5" s="17"/>
      <c r="K5" s="17"/>
    </row>
    <row r="6" ht="13.5" customHeight="1" spans="1:11">
      <c r="A6" s="18" t="s">
        <v>259</v>
      </c>
      <c r="B6" s="18" t="s">
        <v>260</v>
      </c>
      <c r="C6" s="18" t="s">
        <v>261</v>
      </c>
      <c r="D6" s="19">
        <v>3</v>
      </c>
      <c r="E6" s="20" t="s">
        <v>262</v>
      </c>
      <c r="F6" s="20" t="s">
        <v>263</v>
      </c>
      <c r="G6" s="21" t="s">
        <v>264</v>
      </c>
      <c r="H6" s="21" t="s">
        <v>265</v>
      </c>
      <c r="I6" s="21" t="s">
        <v>266</v>
      </c>
      <c r="J6" s="21" t="s">
        <v>267</v>
      </c>
      <c r="K6" s="30" t="s">
        <v>268</v>
      </c>
    </row>
    <row r="7" ht="13.5" customHeight="1" spans="1:11">
      <c r="A7" s="18" t="s">
        <v>259</v>
      </c>
      <c r="B7" s="18" t="s">
        <v>269</v>
      </c>
      <c r="C7" s="18" t="s">
        <v>261</v>
      </c>
      <c r="D7" s="19">
        <v>9.5</v>
      </c>
      <c r="E7" s="20" t="s">
        <v>270</v>
      </c>
      <c r="F7" s="20" t="s">
        <v>263</v>
      </c>
      <c r="G7" s="18" t="s">
        <v>271</v>
      </c>
      <c r="H7" s="18" t="s">
        <v>271</v>
      </c>
      <c r="I7" s="21" t="s">
        <v>272</v>
      </c>
      <c r="J7" s="21" t="s">
        <v>267</v>
      </c>
      <c r="K7" s="30" t="s">
        <v>268</v>
      </c>
    </row>
    <row r="8" ht="13.5" customHeight="1" spans="1:11">
      <c r="A8" s="18" t="s">
        <v>259</v>
      </c>
      <c r="B8" s="18" t="s">
        <v>273</v>
      </c>
      <c r="C8" s="18" t="s">
        <v>261</v>
      </c>
      <c r="D8" s="19">
        <v>14</v>
      </c>
      <c r="E8" s="20" t="s">
        <v>274</v>
      </c>
      <c r="F8" s="20" t="s">
        <v>263</v>
      </c>
      <c r="G8" s="18" t="s">
        <v>275</v>
      </c>
      <c r="H8" s="18" t="s">
        <v>275</v>
      </c>
      <c r="I8" s="18" t="s">
        <v>275</v>
      </c>
      <c r="J8" s="21" t="s">
        <v>267</v>
      </c>
      <c r="K8" s="30" t="s">
        <v>268</v>
      </c>
    </row>
    <row r="9" ht="48" spans="1:11">
      <c r="A9" s="18" t="s">
        <v>259</v>
      </c>
      <c r="B9" s="18" t="s">
        <v>276</v>
      </c>
      <c r="C9" s="18" t="s">
        <v>261</v>
      </c>
      <c r="D9" s="19">
        <v>11</v>
      </c>
      <c r="E9" s="20" t="s">
        <v>277</v>
      </c>
      <c r="F9" s="20" t="s">
        <v>263</v>
      </c>
      <c r="G9" s="18" t="s">
        <v>277</v>
      </c>
      <c r="H9" s="18" t="s">
        <v>277</v>
      </c>
      <c r="I9" s="18" t="s">
        <v>277</v>
      </c>
      <c r="J9" s="21" t="s">
        <v>267</v>
      </c>
      <c r="K9" s="30" t="s">
        <v>268</v>
      </c>
    </row>
    <row r="10" ht="48" spans="1:11">
      <c r="A10" s="18" t="s">
        <v>259</v>
      </c>
      <c r="B10" s="18" t="s">
        <v>278</v>
      </c>
      <c r="C10" s="18" t="s">
        <v>261</v>
      </c>
      <c r="D10" s="19">
        <v>1560</v>
      </c>
      <c r="E10" s="20" t="s">
        <v>279</v>
      </c>
      <c r="F10" s="20" t="s">
        <v>263</v>
      </c>
      <c r="G10" s="18" t="s">
        <v>280</v>
      </c>
      <c r="H10" s="18" t="s">
        <v>280</v>
      </c>
      <c r="I10" s="18" t="s">
        <v>280</v>
      </c>
      <c r="J10" s="21" t="s">
        <v>267</v>
      </c>
      <c r="K10" s="30" t="s">
        <v>268</v>
      </c>
    </row>
    <row r="11" ht="48" spans="1:11">
      <c r="A11" s="18" t="s">
        <v>259</v>
      </c>
      <c r="B11" s="18" t="s">
        <v>281</v>
      </c>
      <c r="C11" s="18" t="s">
        <v>261</v>
      </c>
      <c r="D11" s="19">
        <v>28.5</v>
      </c>
      <c r="E11" s="20" t="s">
        <v>282</v>
      </c>
      <c r="F11" s="20" t="s">
        <v>263</v>
      </c>
      <c r="G11" s="18" t="s">
        <v>283</v>
      </c>
      <c r="H11" s="18" t="s">
        <v>283</v>
      </c>
      <c r="I11" s="18" t="s">
        <v>283</v>
      </c>
      <c r="J11" s="21" t="s">
        <v>267</v>
      </c>
      <c r="K11" s="30" t="s">
        <v>268</v>
      </c>
    </row>
    <row r="12" ht="48" spans="1:11">
      <c r="A12" s="18" t="s">
        <v>259</v>
      </c>
      <c r="B12" s="18" t="s">
        <v>284</v>
      </c>
      <c r="C12" s="18" t="s">
        <v>261</v>
      </c>
      <c r="D12" s="19">
        <v>332</v>
      </c>
      <c r="E12" s="20" t="s">
        <v>285</v>
      </c>
      <c r="F12" s="20" t="s">
        <v>263</v>
      </c>
      <c r="G12" s="18" t="s">
        <v>286</v>
      </c>
      <c r="H12" s="18" t="s">
        <v>286</v>
      </c>
      <c r="I12" s="18" t="s">
        <v>286</v>
      </c>
      <c r="J12" s="21" t="s">
        <v>267</v>
      </c>
      <c r="K12" s="30" t="s">
        <v>268</v>
      </c>
    </row>
    <row r="13" ht="48" spans="1:11">
      <c r="A13" s="18" t="s">
        <v>259</v>
      </c>
      <c r="B13" s="18" t="s">
        <v>287</v>
      </c>
      <c r="C13" s="18" t="s">
        <v>261</v>
      </c>
      <c r="D13" s="19">
        <v>24</v>
      </c>
      <c r="E13" s="20" t="s">
        <v>288</v>
      </c>
      <c r="F13" s="20" t="s">
        <v>263</v>
      </c>
      <c r="G13" s="18" t="s">
        <v>289</v>
      </c>
      <c r="H13" s="18" t="s">
        <v>289</v>
      </c>
      <c r="I13" s="18" t="s">
        <v>289</v>
      </c>
      <c r="J13" s="21" t="s">
        <v>267</v>
      </c>
      <c r="K13" s="30" t="s">
        <v>268</v>
      </c>
    </row>
    <row r="14" ht="48" spans="1:11">
      <c r="A14" s="18" t="s">
        <v>259</v>
      </c>
      <c r="B14" s="18" t="s">
        <v>290</v>
      </c>
      <c r="C14" s="18" t="s">
        <v>261</v>
      </c>
      <c r="D14" s="19">
        <v>17</v>
      </c>
      <c r="E14" s="20" t="s">
        <v>291</v>
      </c>
      <c r="F14" s="20" t="s">
        <v>263</v>
      </c>
      <c r="G14" s="18" t="s">
        <v>292</v>
      </c>
      <c r="H14" s="18" t="s">
        <v>292</v>
      </c>
      <c r="I14" s="18" t="s">
        <v>292</v>
      </c>
      <c r="J14" s="21" t="s">
        <v>267</v>
      </c>
      <c r="K14" s="30" t="s">
        <v>268</v>
      </c>
    </row>
    <row r="15" ht="48" spans="1:11">
      <c r="A15" s="18" t="s">
        <v>259</v>
      </c>
      <c r="B15" s="18" t="s">
        <v>293</v>
      </c>
      <c r="C15" s="18" t="s">
        <v>261</v>
      </c>
      <c r="D15" s="19">
        <v>14</v>
      </c>
      <c r="E15" s="20" t="s">
        <v>294</v>
      </c>
      <c r="F15" s="20" t="s">
        <v>263</v>
      </c>
      <c r="G15" s="18" t="s">
        <v>295</v>
      </c>
      <c r="H15" s="18" t="s">
        <v>295</v>
      </c>
      <c r="I15" s="18" t="s">
        <v>295</v>
      </c>
      <c r="J15" s="21" t="s">
        <v>267</v>
      </c>
      <c r="K15" s="30" t="s">
        <v>268</v>
      </c>
    </row>
    <row r="16" ht="48" spans="1:11">
      <c r="A16" s="18" t="s">
        <v>259</v>
      </c>
      <c r="B16" s="18" t="s">
        <v>296</v>
      </c>
      <c r="C16" s="18" t="s">
        <v>261</v>
      </c>
      <c r="D16" s="19">
        <v>5</v>
      </c>
      <c r="E16" s="20" t="s">
        <v>297</v>
      </c>
      <c r="F16" s="20" t="s">
        <v>263</v>
      </c>
      <c r="G16" s="18" t="s">
        <v>298</v>
      </c>
      <c r="H16" s="18" t="s">
        <v>298</v>
      </c>
      <c r="I16" s="18" t="s">
        <v>298</v>
      </c>
      <c r="J16" s="21" t="s">
        <v>267</v>
      </c>
      <c r="K16" s="30" t="s">
        <v>268</v>
      </c>
    </row>
    <row r="17" spans="1:11">
      <c r="A17" s="22" t="s">
        <v>40</v>
      </c>
      <c r="B17" s="23"/>
      <c r="C17" s="24"/>
      <c r="D17" s="25">
        <v>2018</v>
      </c>
      <c r="E17" s="26"/>
      <c r="F17" s="26"/>
      <c r="G17" s="26"/>
      <c r="H17" s="26"/>
      <c r="I17" s="26"/>
      <c r="J17" s="26"/>
      <c r="K17" s="26"/>
    </row>
  </sheetData>
  <mergeCells count="13">
    <mergeCell ref="A2:K2"/>
    <mergeCell ref="A3:J3"/>
    <mergeCell ref="H4:I4"/>
    <mergeCell ref="A17:C17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M7" sqref="M7"/>
    </sheetView>
  </sheetViews>
  <sheetFormatPr defaultColWidth="9" defaultRowHeight="18.9" customHeight="1" outlineLevelRow="6"/>
  <cols>
    <col min="3" max="3" width="6.88888888888889" customWidth="1"/>
    <col min="5" max="5" width="7.33333333333333" customWidth="1"/>
    <col min="9" max="9" width="48.7777777777778" customWidth="1"/>
    <col min="10" max="10" width="12.2222222222222" customWidth="1"/>
    <col min="11" max="11" width="10" customWidth="1"/>
    <col min="12" max="12" width="10.2222222222222" customWidth="1"/>
  </cols>
  <sheetData>
    <row r="1" customHeight="1" spans="12:12">
      <c r="L1" t="s">
        <v>299</v>
      </c>
    </row>
    <row r="2" customHeight="1" spans="1:12">
      <c r="A2" s="1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7" t="s">
        <v>37</v>
      </c>
    </row>
    <row r="4" customHeight="1" spans="1:12">
      <c r="A4" s="4" t="s">
        <v>39</v>
      </c>
      <c r="B4" s="4" t="s">
        <v>301</v>
      </c>
      <c r="C4" s="4"/>
      <c r="D4" s="4"/>
      <c r="E4" s="4"/>
      <c r="F4" s="4"/>
      <c r="G4" s="4"/>
      <c r="H4" s="4"/>
      <c r="I4" s="4" t="s">
        <v>302</v>
      </c>
      <c r="J4" s="4" t="s">
        <v>303</v>
      </c>
      <c r="K4" s="4" t="s">
        <v>304</v>
      </c>
      <c r="L4" s="4"/>
    </row>
    <row r="5" customHeight="1" spans="1:12">
      <c r="A5" s="4"/>
      <c r="B5" s="4" t="s">
        <v>250</v>
      </c>
      <c r="C5" s="4" t="s">
        <v>305</v>
      </c>
      <c r="D5" s="4"/>
      <c r="E5" s="4"/>
      <c r="F5" s="4"/>
      <c r="G5" s="4" t="s">
        <v>306</v>
      </c>
      <c r="H5" s="4"/>
      <c r="I5" s="4"/>
      <c r="J5" s="4"/>
      <c r="K5" s="4" t="s">
        <v>307</v>
      </c>
      <c r="L5" s="4" t="s">
        <v>308</v>
      </c>
    </row>
    <row r="6" ht="33" customHeight="1" spans="1:12">
      <c r="A6" s="4"/>
      <c r="B6" s="4"/>
      <c r="C6" s="4" t="s">
        <v>113</v>
      </c>
      <c r="D6" s="4" t="s">
        <v>309</v>
      </c>
      <c r="E6" s="4" t="s">
        <v>310</v>
      </c>
      <c r="F6" s="4" t="s">
        <v>311</v>
      </c>
      <c r="G6" s="4" t="s">
        <v>58</v>
      </c>
      <c r="H6" s="4" t="s">
        <v>62</v>
      </c>
      <c r="I6" s="8"/>
      <c r="J6" s="4"/>
      <c r="K6" s="4"/>
      <c r="L6" s="4"/>
    </row>
    <row r="7" ht="47" customHeight="1" spans="1:12">
      <c r="A7" s="5" t="s">
        <v>259</v>
      </c>
      <c r="B7" s="6">
        <v>2619.65</v>
      </c>
      <c r="C7" s="6">
        <v>2619.65</v>
      </c>
      <c r="D7" s="5">
        <v>0</v>
      </c>
      <c r="E7" s="5">
        <v>0</v>
      </c>
      <c r="F7" s="5">
        <v>0</v>
      </c>
      <c r="G7" s="6">
        <v>601.65</v>
      </c>
      <c r="H7" s="6">
        <v>2018</v>
      </c>
      <c r="I7" s="5" t="s">
        <v>312</v>
      </c>
      <c r="J7" s="5" t="s">
        <v>313</v>
      </c>
      <c r="K7" s="5" t="s">
        <v>313</v>
      </c>
      <c r="L7" s="5" t="s">
        <v>313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5"/>
      <c r="B1" s="166"/>
      <c r="C1" s="166"/>
      <c r="D1" s="167"/>
      <c r="E1" s="167"/>
      <c r="F1" s="167"/>
      <c r="G1" s="167"/>
      <c r="H1" s="167"/>
      <c r="I1" s="167"/>
      <c r="J1" s="167"/>
      <c r="K1" s="164" t="s">
        <v>34</v>
      </c>
    </row>
    <row r="2" ht="18.75" customHeight="1" spans="1:11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ht="27" customHeight="1" spans="1:11">
      <c r="A3" s="105" t="s">
        <v>36</v>
      </c>
      <c r="B3" s="105"/>
      <c r="C3" s="131"/>
      <c r="D3" s="169"/>
      <c r="E3" s="169"/>
      <c r="F3" s="169"/>
      <c r="G3" s="169"/>
      <c r="H3" s="169"/>
      <c r="I3" s="169"/>
      <c r="J3" s="169"/>
      <c r="K3" s="169" t="s">
        <v>37</v>
      </c>
    </row>
    <row r="4" ht="13.5" customHeight="1" spans="1:11">
      <c r="A4" s="170" t="s">
        <v>38</v>
      </c>
      <c r="B4" s="170" t="s">
        <v>39</v>
      </c>
      <c r="C4" s="170" t="s">
        <v>40</v>
      </c>
      <c r="D4" s="171" t="s">
        <v>41</v>
      </c>
      <c r="E4" s="172"/>
      <c r="F4" s="173" t="s">
        <v>42</v>
      </c>
      <c r="G4" s="174" t="s">
        <v>43</v>
      </c>
      <c r="H4" s="170" t="s">
        <v>44</v>
      </c>
      <c r="I4" s="170" t="s">
        <v>45</v>
      </c>
      <c r="J4" s="170" t="s">
        <v>46</v>
      </c>
      <c r="K4" s="183" t="s">
        <v>47</v>
      </c>
    </row>
    <row r="5" ht="35.1" customHeight="1" spans="1:11">
      <c r="A5" s="170"/>
      <c r="B5" s="170"/>
      <c r="C5" s="174"/>
      <c r="D5" s="175" t="s">
        <v>48</v>
      </c>
      <c r="E5" s="176" t="s">
        <v>49</v>
      </c>
      <c r="F5" s="173"/>
      <c r="G5" s="174"/>
      <c r="H5" s="170"/>
      <c r="I5" s="170"/>
      <c r="J5" s="170"/>
      <c r="K5" s="183"/>
    </row>
    <row r="6" ht="21.9" customHeight="1" spans="1:11">
      <c r="A6" s="177" t="s">
        <v>50</v>
      </c>
      <c r="B6" s="177" t="s">
        <v>50</v>
      </c>
      <c r="C6" s="177">
        <v>1</v>
      </c>
      <c r="D6" s="178">
        <v>2</v>
      </c>
      <c r="E6" s="177">
        <v>3</v>
      </c>
      <c r="F6" s="177">
        <v>4</v>
      </c>
      <c r="G6" s="177">
        <v>5</v>
      </c>
      <c r="H6" s="177">
        <v>6</v>
      </c>
      <c r="I6" s="177">
        <v>7</v>
      </c>
      <c r="J6" s="177">
        <v>8</v>
      </c>
      <c r="K6" s="177">
        <v>9</v>
      </c>
    </row>
    <row r="7" s="53" customFormat="1" ht="29.25" customHeight="1" spans="1:11">
      <c r="A7" s="179" t="s">
        <v>40</v>
      </c>
      <c r="B7" s="73"/>
      <c r="C7" s="180">
        <f t="shared" ref="C7:K7" si="0">C8</f>
        <v>2619.6504</v>
      </c>
      <c r="D7" s="158">
        <f t="shared" si="0"/>
        <v>2619.65</v>
      </c>
      <c r="E7" s="180">
        <f t="shared" si="0"/>
        <v>2619.65</v>
      </c>
      <c r="F7" s="181">
        <f t="shared" si="0"/>
        <v>0</v>
      </c>
      <c r="G7" s="182">
        <f t="shared" si="0"/>
        <v>0</v>
      </c>
      <c r="H7" s="182">
        <f t="shared" si="0"/>
        <v>0</v>
      </c>
      <c r="I7" s="182">
        <f t="shared" si="0"/>
        <v>0</v>
      </c>
      <c r="J7" s="139">
        <f t="shared" si="0"/>
        <v>0</v>
      </c>
      <c r="K7" s="184">
        <f t="shared" si="0"/>
        <v>0</v>
      </c>
    </row>
    <row r="8" ht="29.25" customHeight="1" spans="1:11">
      <c r="A8" s="179" t="s">
        <v>51</v>
      </c>
      <c r="B8" s="73" t="s">
        <v>52</v>
      </c>
      <c r="C8" s="180">
        <v>2619.6504</v>
      </c>
      <c r="D8" s="158">
        <v>2619.65</v>
      </c>
      <c r="E8" s="180">
        <v>2619.65</v>
      </c>
      <c r="F8" s="181">
        <v>0</v>
      </c>
      <c r="G8" s="182">
        <v>0</v>
      </c>
      <c r="H8" s="182">
        <v>0</v>
      </c>
      <c r="I8" s="182">
        <v>0</v>
      </c>
      <c r="J8" s="139">
        <v>0</v>
      </c>
      <c r="K8" s="184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9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64" t="s">
        <v>53</v>
      </c>
    </row>
    <row r="2" ht="20.25" customHeight="1" spans="1:17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ht="23.1" customHeight="1" spans="1:17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3"/>
      <c r="K3" s="103"/>
      <c r="L3" s="103"/>
      <c r="M3" s="103"/>
      <c r="N3" s="103"/>
      <c r="O3" s="103"/>
      <c r="P3" s="103"/>
      <c r="Q3" s="127" t="s">
        <v>37</v>
      </c>
    </row>
    <row r="4" ht="39.9" customHeight="1" spans="1:17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ht="26.1" customHeight="1" spans="1:17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ht="18" customHeight="1" spans="1:17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="53" customFormat="1" ht="30.75" customHeight="1" spans="1:17">
      <c r="A7" s="116"/>
      <c r="B7" s="116"/>
      <c r="C7" s="117"/>
      <c r="D7" s="118" t="s">
        <v>40</v>
      </c>
      <c r="E7" s="75">
        <f t="shared" ref="E7:Q7" si="0">E8+E12+E15+E18</f>
        <v>2619.6503</v>
      </c>
      <c r="F7" s="75">
        <f t="shared" si="0"/>
        <v>601.6503</v>
      </c>
      <c r="G7" s="119">
        <f t="shared" si="0"/>
        <v>528.5609</v>
      </c>
      <c r="H7" s="119">
        <f t="shared" si="0"/>
        <v>51.5914</v>
      </c>
      <c r="I7" s="121">
        <f t="shared" si="0"/>
        <v>21.498</v>
      </c>
      <c r="J7" s="75">
        <f t="shared" si="0"/>
        <v>2018</v>
      </c>
      <c r="K7" s="122">
        <f t="shared" si="0"/>
        <v>458</v>
      </c>
      <c r="L7" s="123">
        <f t="shared" si="0"/>
        <v>0</v>
      </c>
      <c r="M7" s="124">
        <f t="shared" si="0"/>
        <v>1560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ht="30.75" customHeight="1" spans="1:17">
      <c r="A8" s="116" t="s">
        <v>74</v>
      </c>
      <c r="B8" s="116"/>
      <c r="C8" s="117"/>
      <c r="D8" s="118" t="s">
        <v>75</v>
      </c>
      <c r="E8" s="75">
        <f t="shared" ref="E8:Q8" si="1">E9</f>
        <v>2554.7317</v>
      </c>
      <c r="F8" s="75">
        <f t="shared" si="1"/>
        <v>541.7317</v>
      </c>
      <c r="G8" s="119">
        <f t="shared" si="1"/>
        <v>490.1403</v>
      </c>
      <c r="H8" s="119">
        <f t="shared" si="1"/>
        <v>51.5914</v>
      </c>
      <c r="I8" s="121">
        <f t="shared" si="1"/>
        <v>0</v>
      </c>
      <c r="J8" s="75">
        <f t="shared" si="1"/>
        <v>2013</v>
      </c>
      <c r="K8" s="122">
        <f t="shared" si="1"/>
        <v>453</v>
      </c>
      <c r="L8" s="123">
        <f t="shared" si="1"/>
        <v>0</v>
      </c>
      <c r="M8" s="124">
        <f t="shared" si="1"/>
        <v>1560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ht="30.75" customHeight="1" spans="1:17">
      <c r="A9" s="116" t="s">
        <v>76</v>
      </c>
      <c r="B9" s="116" t="s">
        <v>77</v>
      </c>
      <c r="C9" s="117"/>
      <c r="D9" s="118" t="s">
        <v>78</v>
      </c>
      <c r="E9" s="75">
        <f t="shared" ref="E9:Q9" si="2">SUM(E10:E11)</f>
        <v>2554.7317</v>
      </c>
      <c r="F9" s="75">
        <f t="shared" si="2"/>
        <v>541.7317</v>
      </c>
      <c r="G9" s="119">
        <f t="shared" si="2"/>
        <v>490.1403</v>
      </c>
      <c r="H9" s="119">
        <f t="shared" si="2"/>
        <v>51.5914</v>
      </c>
      <c r="I9" s="121">
        <f t="shared" si="2"/>
        <v>0</v>
      </c>
      <c r="J9" s="75">
        <f t="shared" si="2"/>
        <v>2013</v>
      </c>
      <c r="K9" s="122">
        <f t="shared" si="2"/>
        <v>453</v>
      </c>
      <c r="L9" s="123">
        <f t="shared" si="2"/>
        <v>0</v>
      </c>
      <c r="M9" s="124">
        <f t="shared" si="2"/>
        <v>1560</v>
      </c>
      <c r="N9" s="125">
        <f t="shared" si="2"/>
        <v>0</v>
      </c>
      <c r="O9" s="125">
        <f t="shared" si="2"/>
        <v>0</v>
      </c>
      <c r="P9" s="125">
        <f t="shared" si="2"/>
        <v>0</v>
      </c>
      <c r="Q9" s="125">
        <f t="shared" si="2"/>
        <v>0</v>
      </c>
    </row>
    <row r="10" ht="30.75" customHeight="1" spans="1:17">
      <c r="A10" s="116" t="s">
        <v>79</v>
      </c>
      <c r="B10" s="116" t="s">
        <v>80</v>
      </c>
      <c r="C10" s="117" t="s">
        <v>81</v>
      </c>
      <c r="D10" s="118" t="s">
        <v>82</v>
      </c>
      <c r="E10" s="75">
        <v>541.7317</v>
      </c>
      <c r="F10" s="75">
        <v>541.7317</v>
      </c>
      <c r="G10" s="119">
        <v>490.1403</v>
      </c>
      <c r="H10" s="119">
        <v>51.5914</v>
      </c>
      <c r="I10" s="121">
        <v>0</v>
      </c>
      <c r="J10" s="75">
        <v>0</v>
      </c>
      <c r="K10" s="122">
        <v>0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ht="30.75" customHeight="1" spans="1:17">
      <c r="A11" s="116" t="s">
        <v>79</v>
      </c>
      <c r="B11" s="116" t="s">
        <v>80</v>
      </c>
      <c r="C11" s="117" t="s">
        <v>83</v>
      </c>
      <c r="D11" s="118" t="s">
        <v>84</v>
      </c>
      <c r="E11" s="75">
        <v>2013</v>
      </c>
      <c r="F11" s="75">
        <v>0</v>
      </c>
      <c r="G11" s="119">
        <v>0</v>
      </c>
      <c r="H11" s="119">
        <v>0</v>
      </c>
      <c r="I11" s="121">
        <v>0</v>
      </c>
      <c r="J11" s="75">
        <v>2013</v>
      </c>
      <c r="K11" s="122">
        <v>453</v>
      </c>
      <c r="L11" s="123">
        <v>0</v>
      </c>
      <c r="M11" s="124">
        <v>1560</v>
      </c>
      <c r="N11" s="125">
        <v>0</v>
      </c>
      <c r="O11" s="125">
        <v>0</v>
      </c>
      <c r="P11" s="125">
        <v>0</v>
      </c>
      <c r="Q11" s="125">
        <v>0</v>
      </c>
    </row>
    <row r="12" ht="30.75" customHeight="1" spans="1:17">
      <c r="A12" s="116" t="s">
        <v>85</v>
      </c>
      <c r="B12" s="116"/>
      <c r="C12" s="117"/>
      <c r="D12" s="118" t="s">
        <v>86</v>
      </c>
      <c r="E12" s="75">
        <f t="shared" ref="E12:Q13" si="3">E13</f>
        <v>5</v>
      </c>
      <c r="F12" s="75">
        <f t="shared" si="3"/>
        <v>0</v>
      </c>
      <c r="G12" s="119">
        <f t="shared" si="3"/>
        <v>0</v>
      </c>
      <c r="H12" s="119">
        <f t="shared" si="3"/>
        <v>0</v>
      </c>
      <c r="I12" s="121">
        <f t="shared" si="3"/>
        <v>0</v>
      </c>
      <c r="J12" s="75">
        <f t="shared" si="3"/>
        <v>5</v>
      </c>
      <c r="K12" s="122">
        <f t="shared" si="3"/>
        <v>5</v>
      </c>
      <c r="L12" s="123">
        <f t="shared" si="3"/>
        <v>0</v>
      </c>
      <c r="M12" s="124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 t="shared" si="3"/>
        <v>0</v>
      </c>
    </row>
    <row r="13" ht="30.75" customHeight="1" spans="1:17">
      <c r="A13" s="116" t="s">
        <v>87</v>
      </c>
      <c r="B13" s="116" t="s">
        <v>88</v>
      </c>
      <c r="C13" s="117"/>
      <c r="D13" s="118" t="s">
        <v>89</v>
      </c>
      <c r="E13" s="75">
        <f t="shared" si="3"/>
        <v>5</v>
      </c>
      <c r="F13" s="75">
        <f t="shared" si="3"/>
        <v>0</v>
      </c>
      <c r="G13" s="119">
        <f t="shared" si="3"/>
        <v>0</v>
      </c>
      <c r="H13" s="119">
        <f t="shared" si="3"/>
        <v>0</v>
      </c>
      <c r="I13" s="121">
        <f t="shared" si="3"/>
        <v>0</v>
      </c>
      <c r="J13" s="75">
        <f t="shared" si="3"/>
        <v>5</v>
      </c>
      <c r="K13" s="122">
        <f t="shared" si="3"/>
        <v>5</v>
      </c>
      <c r="L13" s="123">
        <f t="shared" si="3"/>
        <v>0</v>
      </c>
      <c r="M13" s="124">
        <f t="shared" si="3"/>
        <v>0</v>
      </c>
      <c r="N13" s="125">
        <f t="shared" si="3"/>
        <v>0</v>
      </c>
      <c r="O13" s="125">
        <f t="shared" si="3"/>
        <v>0</v>
      </c>
      <c r="P13" s="125">
        <f t="shared" si="3"/>
        <v>0</v>
      </c>
      <c r="Q13" s="125">
        <f t="shared" si="3"/>
        <v>0</v>
      </c>
    </row>
    <row r="14" ht="30.75" customHeight="1" spans="1:17">
      <c r="A14" s="116" t="s">
        <v>90</v>
      </c>
      <c r="B14" s="116" t="s">
        <v>91</v>
      </c>
      <c r="C14" s="117" t="s">
        <v>83</v>
      </c>
      <c r="D14" s="118" t="s">
        <v>92</v>
      </c>
      <c r="E14" s="75">
        <v>5</v>
      </c>
      <c r="F14" s="75">
        <v>0</v>
      </c>
      <c r="G14" s="119">
        <v>0</v>
      </c>
      <c r="H14" s="119">
        <v>0</v>
      </c>
      <c r="I14" s="121">
        <v>0</v>
      </c>
      <c r="J14" s="75">
        <v>5</v>
      </c>
      <c r="K14" s="122">
        <v>5</v>
      </c>
      <c r="L14" s="123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</row>
    <row r="15" ht="30.75" customHeight="1" spans="1:17">
      <c r="A15" s="116" t="s">
        <v>93</v>
      </c>
      <c r="B15" s="116"/>
      <c r="C15" s="117"/>
      <c r="D15" s="118" t="s">
        <v>94</v>
      </c>
      <c r="E15" s="75">
        <f t="shared" ref="E15:Q16" si="4">E16</f>
        <v>21.498</v>
      </c>
      <c r="F15" s="75">
        <f t="shared" si="4"/>
        <v>21.498</v>
      </c>
      <c r="G15" s="119">
        <f t="shared" si="4"/>
        <v>0</v>
      </c>
      <c r="H15" s="119">
        <f t="shared" si="4"/>
        <v>0</v>
      </c>
      <c r="I15" s="121">
        <f t="shared" si="4"/>
        <v>21.498</v>
      </c>
      <c r="J15" s="75">
        <f t="shared" si="4"/>
        <v>0</v>
      </c>
      <c r="K15" s="122">
        <f t="shared" si="4"/>
        <v>0</v>
      </c>
      <c r="L15" s="123">
        <f t="shared" si="4"/>
        <v>0</v>
      </c>
      <c r="M15" s="124">
        <f t="shared" si="4"/>
        <v>0</v>
      </c>
      <c r="N15" s="125">
        <f t="shared" si="4"/>
        <v>0</v>
      </c>
      <c r="O15" s="125">
        <f t="shared" si="4"/>
        <v>0</v>
      </c>
      <c r="P15" s="125">
        <f t="shared" si="4"/>
        <v>0</v>
      </c>
      <c r="Q15" s="125">
        <f t="shared" si="4"/>
        <v>0</v>
      </c>
    </row>
    <row r="16" ht="30.75" customHeight="1" spans="1:17">
      <c r="A16" s="116" t="s">
        <v>95</v>
      </c>
      <c r="B16" s="116" t="s">
        <v>96</v>
      </c>
      <c r="C16" s="117"/>
      <c r="D16" s="118" t="s">
        <v>97</v>
      </c>
      <c r="E16" s="75">
        <f t="shared" si="4"/>
        <v>21.498</v>
      </c>
      <c r="F16" s="75">
        <f t="shared" si="4"/>
        <v>21.498</v>
      </c>
      <c r="G16" s="119">
        <f t="shared" si="4"/>
        <v>0</v>
      </c>
      <c r="H16" s="119">
        <f t="shared" si="4"/>
        <v>0</v>
      </c>
      <c r="I16" s="121">
        <f t="shared" si="4"/>
        <v>21.498</v>
      </c>
      <c r="J16" s="75">
        <f t="shared" si="4"/>
        <v>0</v>
      </c>
      <c r="K16" s="122">
        <f t="shared" si="4"/>
        <v>0</v>
      </c>
      <c r="L16" s="123">
        <f t="shared" si="4"/>
        <v>0</v>
      </c>
      <c r="M16" s="124">
        <f t="shared" si="4"/>
        <v>0</v>
      </c>
      <c r="N16" s="125">
        <f t="shared" si="4"/>
        <v>0</v>
      </c>
      <c r="O16" s="125">
        <f t="shared" si="4"/>
        <v>0</v>
      </c>
      <c r="P16" s="125">
        <f t="shared" si="4"/>
        <v>0</v>
      </c>
      <c r="Q16" s="125">
        <f t="shared" si="4"/>
        <v>0</v>
      </c>
    </row>
    <row r="17" ht="30.75" customHeight="1" spans="1:17">
      <c r="A17" s="116" t="s">
        <v>98</v>
      </c>
      <c r="B17" s="116" t="s">
        <v>99</v>
      </c>
      <c r="C17" s="117" t="s">
        <v>81</v>
      </c>
      <c r="D17" s="118" t="s">
        <v>100</v>
      </c>
      <c r="E17" s="75">
        <v>21.498</v>
      </c>
      <c r="F17" s="75">
        <v>21.498</v>
      </c>
      <c r="G17" s="119">
        <v>0</v>
      </c>
      <c r="H17" s="119">
        <v>0</v>
      </c>
      <c r="I17" s="121">
        <v>21.498</v>
      </c>
      <c r="J17" s="75">
        <v>0</v>
      </c>
      <c r="K17" s="122">
        <v>0</v>
      </c>
      <c r="L17" s="123">
        <v>0</v>
      </c>
      <c r="M17" s="124">
        <v>0</v>
      </c>
      <c r="N17" s="125">
        <v>0</v>
      </c>
      <c r="O17" s="125">
        <v>0</v>
      </c>
      <c r="P17" s="125">
        <v>0</v>
      </c>
      <c r="Q17" s="125">
        <v>0</v>
      </c>
    </row>
    <row r="18" ht="30.75" customHeight="1" spans="1:17">
      <c r="A18" s="116" t="s">
        <v>101</v>
      </c>
      <c r="B18" s="116"/>
      <c r="C18" s="117"/>
      <c r="D18" s="118" t="s">
        <v>102</v>
      </c>
      <c r="E18" s="75">
        <f t="shared" ref="E18:Q19" si="5">E19</f>
        <v>38.4206</v>
      </c>
      <c r="F18" s="75">
        <f t="shared" si="5"/>
        <v>38.4206</v>
      </c>
      <c r="G18" s="119">
        <f t="shared" si="5"/>
        <v>38.4206</v>
      </c>
      <c r="H18" s="119">
        <f t="shared" si="5"/>
        <v>0</v>
      </c>
      <c r="I18" s="121">
        <f t="shared" si="5"/>
        <v>0</v>
      </c>
      <c r="J18" s="75">
        <f t="shared" si="5"/>
        <v>0</v>
      </c>
      <c r="K18" s="122">
        <f t="shared" si="5"/>
        <v>0</v>
      </c>
      <c r="L18" s="123">
        <f t="shared" si="5"/>
        <v>0</v>
      </c>
      <c r="M18" s="124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ht="30.75" customHeight="1" spans="1:17">
      <c r="A19" s="116" t="s">
        <v>103</v>
      </c>
      <c r="B19" s="116" t="s">
        <v>83</v>
      </c>
      <c r="C19" s="117"/>
      <c r="D19" s="118" t="s">
        <v>104</v>
      </c>
      <c r="E19" s="75">
        <f t="shared" si="5"/>
        <v>38.4206</v>
      </c>
      <c r="F19" s="75">
        <f t="shared" si="5"/>
        <v>38.4206</v>
      </c>
      <c r="G19" s="119">
        <f t="shared" si="5"/>
        <v>38.4206</v>
      </c>
      <c r="H19" s="119">
        <f t="shared" si="5"/>
        <v>0</v>
      </c>
      <c r="I19" s="121">
        <f t="shared" si="5"/>
        <v>0</v>
      </c>
      <c r="J19" s="75">
        <f t="shared" si="5"/>
        <v>0</v>
      </c>
      <c r="K19" s="122">
        <f t="shared" si="5"/>
        <v>0</v>
      </c>
      <c r="L19" s="123">
        <f t="shared" si="5"/>
        <v>0</v>
      </c>
      <c r="M19" s="124">
        <f t="shared" si="5"/>
        <v>0</v>
      </c>
      <c r="N19" s="125">
        <f t="shared" si="5"/>
        <v>0</v>
      </c>
      <c r="O19" s="125">
        <f t="shared" si="5"/>
        <v>0</v>
      </c>
      <c r="P19" s="125">
        <f t="shared" si="5"/>
        <v>0</v>
      </c>
      <c r="Q19" s="125">
        <f t="shared" si="5"/>
        <v>0</v>
      </c>
    </row>
    <row r="20" ht="30.75" customHeight="1" spans="1:17">
      <c r="A20" s="116" t="s">
        <v>105</v>
      </c>
      <c r="B20" s="116" t="s">
        <v>106</v>
      </c>
      <c r="C20" s="117" t="s">
        <v>81</v>
      </c>
      <c r="D20" s="118" t="s">
        <v>107</v>
      </c>
      <c r="E20" s="75">
        <v>38.4206</v>
      </c>
      <c r="F20" s="75">
        <v>38.4206</v>
      </c>
      <c r="G20" s="119">
        <v>38.4206</v>
      </c>
      <c r="H20" s="119">
        <v>0</v>
      </c>
      <c r="I20" s="121">
        <v>0</v>
      </c>
      <c r="J20" s="75">
        <v>0</v>
      </c>
      <c r="K20" s="122">
        <v>0</v>
      </c>
      <c r="L20" s="123">
        <v>0</v>
      </c>
      <c r="M20" s="124">
        <v>0</v>
      </c>
      <c r="N20" s="125">
        <v>0</v>
      </c>
      <c r="O20" s="125">
        <v>0</v>
      </c>
      <c r="P20" s="125">
        <v>0</v>
      </c>
      <c r="Q20" s="125">
        <v>0</v>
      </c>
    </row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28"/>
      <c r="B1" s="128"/>
      <c r="C1" s="128"/>
      <c r="D1" s="128"/>
      <c r="E1" s="128"/>
      <c r="F1" s="129" t="s">
        <v>108</v>
      </c>
    </row>
    <row r="2" ht="20.25" customHeight="1" spans="1:6">
      <c r="A2" s="130" t="s">
        <v>109</v>
      </c>
      <c r="B2" s="130"/>
      <c r="C2" s="130"/>
      <c r="D2" s="130"/>
      <c r="E2" s="130"/>
      <c r="F2" s="130"/>
    </row>
    <row r="3" ht="13.5" customHeight="1" spans="1:6">
      <c r="A3" s="131" t="s">
        <v>110</v>
      </c>
      <c r="B3" s="131"/>
      <c r="C3" s="131"/>
      <c r="D3" s="131"/>
      <c r="E3" s="131"/>
      <c r="F3" s="132" t="s">
        <v>37</v>
      </c>
    </row>
    <row r="4" ht="21.9" customHeight="1" spans="1:6">
      <c r="A4" s="133" t="s">
        <v>4</v>
      </c>
      <c r="B4" s="134"/>
      <c r="C4" s="134" t="s">
        <v>5</v>
      </c>
      <c r="D4" s="135"/>
      <c r="E4" s="135"/>
      <c r="F4" s="136"/>
    </row>
    <row r="5" ht="20.1" customHeight="1" spans="1:6">
      <c r="A5" s="133" t="s">
        <v>111</v>
      </c>
      <c r="B5" s="133" t="s">
        <v>112</v>
      </c>
      <c r="C5" s="133" t="s">
        <v>111</v>
      </c>
      <c r="D5" s="133" t="s">
        <v>40</v>
      </c>
      <c r="E5" s="133" t="s">
        <v>113</v>
      </c>
      <c r="F5" s="137" t="s">
        <v>114</v>
      </c>
    </row>
    <row r="6" s="53" customFormat="1" ht="20.1" customHeight="1" spans="1:6">
      <c r="A6" s="138" t="s">
        <v>115</v>
      </c>
      <c r="B6" s="139">
        <v>2619.65</v>
      </c>
      <c r="C6" s="140" t="s">
        <v>116</v>
      </c>
      <c r="D6" s="139">
        <v>2619.65</v>
      </c>
      <c r="E6" s="141">
        <v>2619.65</v>
      </c>
      <c r="F6" s="75">
        <v>0</v>
      </c>
    </row>
    <row r="7" s="53" customFormat="1" ht="20.1" customHeight="1" spans="1:6">
      <c r="A7" s="142" t="s">
        <v>117</v>
      </c>
      <c r="B7" s="139">
        <v>2619.65</v>
      </c>
      <c r="C7" s="140" t="s">
        <v>118</v>
      </c>
      <c r="D7" s="139">
        <v>2554.73</v>
      </c>
      <c r="E7" s="141">
        <v>2554.73</v>
      </c>
      <c r="F7" s="143"/>
    </row>
    <row r="8" s="53" customFormat="1" ht="20.1" customHeight="1" spans="1:6">
      <c r="A8" s="138" t="s">
        <v>119</v>
      </c>
      <c r="B8" s="139"/>
      <c r="C8" s="140" t="s">
        <v>120</v>
      </c>
      <c r="D8" s="139">
        <v>0</v>
      </c>
      <c r="E8" s="141">
        <v>0</v>
      </c>
      <c r="F8" s="144"/>
    </row>
    <row r="9" s="53" customFormat="1" ht="20.1" customHeight="1" spans="1:6">
      <c r="A9" s="138"/>
      <c r="B9" s="139"/>
      <c r="C9" s="140" t="s">
        <v>121</v>
      </c>
      <c r="D9" s="139">
        <v>0</v>
      </c>
      <c r="E9" s="141">
        <v>0</v>
      </c>
      <c r="F9" s="144"/>
    </row>
    <row r="10" s="53" customFormat="1" ht="20.1" customHeight="1" spans="1:6">
      <c r="A10" s="138"/>
      <c r="B10" s="145"/>
      <c r="C10" s="140" t="s">
        <v>122</v>
      </c>
      <c r="D10" s="139">
        <v>0</v>
      </c>
      <c r="E10" s="141">
        <v>0</v>
      </c>
      <c r="F10" s="75"/>
    </row>
    <row r="11" s="53" customFormat="1" ht="20.1" customHeight="1" spans="1:6">
      <c r="A11" s="138"/>
      <c r="B11" s="139"/>
      <c r="C11" s="140" t="s">
        <v>123</v>
      </c>
      <c r="D11" s="139">
        <v>0</v>
      </c>
      <c r="E11" s="141">
        <v>0</v>
      </c>
      <c r="F11" s="143"/>
    </row>
    <row r="12" s="53" customFormat="1" ht="20.1" customHeight="1" spans="1:6">
      <c r="A12" s="138"/>
      <c r="B12" s="139"/>
      <c r="C12" s="140" t="s">
        <v>124</v>
      </c>
      <c r="D12" s="139">
        <v>0</v>
      </c>
      <c r="E12" s="141">
        <v>0</v>
      </c>
      <c r="F12" s="144"/>
    </row>
    <row r="13" s="53" customFormat="1" ht="20.1" customHeight="1" spans="1:6">
      <c r="A13" s="138"/>
      <c r="B13" s="139"/>
      <c r="C13" s="140" t="s">
        <v>125</v>
      </c>
      <c r="D13" s="139">
        <v>5</v>
      </c>
      <c r="E13" s="141">
        <v>5</v>
      </c>
      <c r="F13" s="144"/>
    </row>
    <row r="14" s="53" customFormat="1" ht="20.1" customHeight="1" spans="1:6">
      <c r="A14" s="138"/>
      <c r="B14" s="139"/>
      <c r="C14" s="140" t="s">
        <v>126</v>
      </c>
      <c r="D14" s="139">
        <v>21.5</v>
      </c>
      <c r="E14" s="139">
        <v>21.5</v>
      </c>
      <c r="F14" s="144"/>
    </row>
    <row r="15" s="53" customFormat="1" ht="20.1" customHeight="1" spans="1:6">
      <c r="A15" s="146"/>
      <c r="B15" s="139"/>
      <c r="C15" s="140" t="s">
        <v>127</v>
      </c>
      <c r="D15" s="139">
        <v>0</v>
      </c>
      <c r="E15" s="139">
        <v>0</v>
      </c>
      <c r="F15" s="144"/>
    </row>
    <row r="16" s="53" customFormat="1" ht="20.1" customHeight="1" spans="1:6">
      <c r="A16" s="147"/>
      <c r="B16" s="139"/>
      <c r="C16" s="140" t="s">
        <v>128</v>
      </c>
      <c r="D16" s="139">
        <v>0</v>
      </c>
      <c r="E16" s="139">
        <v>0</v>
      </c>
      <c r="F16" s="144"/>
    </row>
    <row r="17" s="53" customFormat="1" ht="20.1" customHeight="1" spans="1:6">
      <c r="A17" s="146"/>
      <c r="B17" s="139"/>
      <c r="C17" s="140" t="s">
        <v>129</v>
      </c>
      <c r="D17" s="139">
        <v>0</v>
      </c>
      <c r="E17" s="139">
        <v>0</v>
      </c>
      <c r="F17" s="144"/>
    </row>
    <row r="18" s="53" customFormat="1" ht="20.1" customHeight="1" spans="1:6">
      <c r="A18" s="138"/>
      <c r="B18" s="148"/>
      <c r="C18" s="149" t="s">
        <v>130</v>
      </c>
      <c r="D18" s="139">
        <v>0</v>
      </c>
      <c r="E18" s="139">
        <v>0</v>
      </c>
      <c r="F18" s="144"/>
    </row>
    <row r="19" s="53" customFormat="1" ht="20.1" customHeight="1" spans="1:6">
      <c r="A19" s="150"/>
      <c r="B19" s="139"/>
      <c r="C19" s="149" t="s">
        <v>131</v>
      </c>
      <c r="D19" s="139">
        <v>0</v>
      </c>
      <c r="E19" s="139">
        <v>0</v>
      </c>
      <c r="F19" s="144"/>
    </row>
    <row r="20" s="53" customFormat="1" ht="20.1" customHeight="1" spans="1:6">
      <c r="A20" s="147"/>
      <c r="B20" s="139"/>
      <c r="C20" s="149" t="s">
        <v>132</v>
      </c>
      <c r="D20" s="139">
        <v>0</v>
      </c>
      <c r="E20" s="139">
        <v>0</v>
      </c>
      <c r="F20" s="144"/>
    </row>
    <row r="21" s="53" customFormat="1" ht="20.1" customHeight="1" spans="1:6">
      <c r="A21" s="146"/>
      <c r="B21" s="151"/>
      <c r="C21" s="152" t="s">
        <v>133</v>
      </c>
      <c r="D21" s="139">
        <v>0</v>
      </c>
      <c r="E21" s="139">
        <v>0</v>
      </c>
      <c r="F21" s="144"/>
    </row>
    <row r="22" s="53" customFormat="1" ht="20.1" customHeight="1" spans="1:6">
      <c r="A22" s="153"/>
      <c r="B22" s="139"/>
      <c r="C22" s="154" t="s">
        <v>134</v>
      </c>
      <c r="D22" s="139">
        <v>0</v>
      </c>
      <c r="E22" s="139">
        <v>0</v>
      </c>
      <c r="F22" s="144"/>
    </row>
    <row r="23" s="53" customFormat="1" ht="20.1" customHeight="1" spans="1:6">
      <c r="A23" s="146"/>
      <c r="B23" s="148"/>
      <c r="C23" s="154" t="s">
        <v>135</v>
      </c>
      <c r="D23" s="139">
        <v>0</v>
      </c>
      <c r="E23" s="139">
        <v>0</v>
      </c>
      <c r="F23" s="155"/>
    </row>
    <row r="24" s="53" customFormat="1" ht="20.1" customHeight="1" spans="1:6">
      <c r="A24" s="147"/>
      <c r="B24" s="139"/>
      <c r="C24" s="154" t="s">
        <v>136</v>
      </c>
      <c r="D24" s="139">
        <v>0</v>
      </c>
      <c r="E24" s="139">
        <v>0</v>
      </c>
      <c r="F24" s="155"/>
    </row>
    <row r="25" s="53" customFormat="1" ht="20.1" customHeight="1" spans="1:6">
      <c r="A25" s="156"/>
      <c r="B25" s="151"/>
      <c r="C25" s="157" t="s">
        <v>137</v>
      </c>
      <c r="D25" s="139">
        <v>38.42</v>
      </c>
      <c r="E25" s="139">
        <v>38.42</v>
      </c>
      <c r="F25" s="155"/>
    </row>
    <row r="26" s="53" customFormat="1" ht="20.1" customHeight="1" spans="1:6">
      <c r="A26" s="156"/>
      <c r="B26" s="151"/>
      <c r="C26" s="157" t="s">
        <v>138</v>
      </c>
      <c r="D26" s="139">
        <v>0</v>
      </c>
      <c r="E26" s="139">
        <v>0</v>
      </c>
      <c r="F26" s="155"/>
    </row>
    <row r="27" s="53" customFormat="1" ht="20.1" customHeight="1" spans="1:6">
      <c r="A27" s="156"/>
      <c r="B27" s="151"/>
      <c r="C27" s="157" t="s">
        <v>139</v>
      </c>
      <c r="D27" s="139">
        <v>0</v>
      </c>
      <c r="E27" s="139">
        <v>0</v>
      </c>
      <c r="F27" s="155"/>
    </row>
    <row r="28" s="53" customFormat="1" ht="20.1" customHeight="1" spans="1:6">
      <c r="A28" s="156"/>
      <c r="B28" s="151"/>
      <c r="C28" s="157" t="s">
        <v>140</v>
      </c>
      <c r="D28" s="139">
        <v>0</v>
      </c>
      <c r="E28" s="158">
        <v>0</v>
      </c>
      <c r="F28" s="159"/>
    </row>
    <row r="29" s="53" customFormat="1" ht="20.1" customHeight="1" spans="1:6">
      <c r="A29" s="156"/>
      <c r="B29" s="151"/>
      <c r="C29" s="157" t="s">
        <v>141</v>
      </c>
      <c r="D29" s="139">
        <v>0</v>
      </c>
      <c r="E29" s="158">
        <v>0</v>
      </c>
      <c r="F29" s="159"/>
    </row>
    <row r="30" ht="20.1" customHeight="1" spans="1:6">
      <c r="A30" s="160"/>
      <c r="B30" s="151"/>
      <c r="C30" s="161"/>
      <c r="D30" s="139"/>
      <c r="E30" s="158"/>
      <c r="F30" s="159"/>
    </row>
    <row r="31" s="53" customFormat="1" ht="20.1" customHeight="1" spans="1:6">
      <c r="A31" s="162" t="s">
        <v>142</v>
      </c>
      <c r="B31" s="139">
        <v>2619.65</v>
      </c>
      <c r="C31" s="163" t="s">
        <v>143</v>
      </c>
      <c r="D31" s="139">
        <v>2619.65</v>
      </c>
      <c r="E31" s="158">
        <v>2619.65</v>
      </c>
      <c r="F31" s="159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6" t="s">
        <v>144</v>
      </c>
    </row>
    <row r="2" ht="20.25" customHeight="1" spans="1:17">
      <c r="A2" s="104" t="s">
        <v>145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ht="23.1" customHeight="1" spans="1:17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3"/>
      <c r="K3" s="103"/>
      <c r="L3" s="103"/>
      <c r="M3" s="103"/>
      <c r="N3" s="103"/>
      <c r="O3" s="103"/>
      <c r="P3" s="103"/>
      <c r="Q3" s="127" t="s">
        <v>37</v>
      </c>
    </row>
    <row r="4" ht="39.9" customHeight="1" spans="1:17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ht="26.1" customHeight="1" spans="1:17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ht="18" customHeight="1" spans="1:17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="53" customFormat="1" ht="25.5" customHeight="1" spans="1:17">
      <c r="A7" s="116"/>
      <c r="B7" s="116"/>
      <c r="C7" s="117"/>
      <c r="D7" s="118" t="s">
        <v>40</v>
      </c>
      <c r="E7" s="75">
        <f t="shared" ref="E7:Q7" si="0">E8+E12+E15+E18</f>
        <v>2619.65</v>
      </c>
      <c r="F7" s="75">
        <f t="shared" si="0"/>
        <v>601.65</v>
      </c>
      <c r="G7" s="119">
        <f t="shared" si="0"/>
        <v>528.56</v>
      </c>
      <c r="H7" s="119">
        <f t="shared" si="0"/>
        <v>51.59</v>
      </c>
      <c r="I7" s="121">
        <f t="shared" si="0"/>
        <v>21.5</v>
      </c>
      <c r="J7" s="75">
        <f t="shared" si="0"/>
        <v>2018</v>
      </c>
      <c r="K7" s="122">
        <f t="shared" si="0"/>
        <v>458</v>
      </c>
      <c r="L7" s="123">
        <f t="shared" si="0"/>
        <v>0</v>
      </c>
      <c r="M7" s="124">
        <f t="shared" si="0"/>
        <v>1560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ht="25.5" customHeight="1" spans="1:17">
      <c r="A8" s="116" t="s">
        <v>74</v>
      </c>
      <c r="B8" s="116"/>
      <c r="C8" s="117"/>
      <c r="D8" s="118" t="s">
        <v>75</v>
      </c>
      <c r="E8" s="75">
        <f t="shared" ref="E8:Q8" si="1">E9</f>
        <v>2554.73</v>
      </c>
      <c r="F8" s="75">
        <f t="shared" si="1"/>
        <v>541.73</v>
      </c>
      <c r="G8" s="119">
        <f t="shared" si="1"/>
        <v>490.14</v>
      </c>
      <c r="H8" s="119">
        <f t="shared" si="1"/>
        <v>51.59</v>
      </c>
      <c r="I8" s="121">
        <f t="shared" si="1"/>
        <v>0</v>
      </c>
      <c r="J8" s="75">
        <f t="shared" si="1"/>
        <v>2013</v>
      </c>
      <c r="K8" s="122">
        <f t="shared" si="1"/>
        <v>453</v>
      </c>
      <c r="L8" s="123">
        <f t="shared" si="1"/>
        <v>0</v>
      </c>
      <c r="M8" s="124">
        <f t="shared" si="1"/>
        <v>1560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ht="25.5" customHeight="1" spans="1:17">
      <c r="A9" s="116" t="s">
        <v>76</v>
      </c>
      <c r="B9" s="116" t="s">
        <v>77</v>
      </c>
      <c r="C9" s="117"/>
      <c r="D9" s="118" t="s">
        <v>78</v>
      </c>
      <c r="E9" s="75">
        <f t="shared" ref="E9:Q9" si="2">SUM(E10:E11)</f>
        <v>2554.73</v>
      </c>
      <c r="F9" s="75">
        <f t="shared" si="2"/>
        <v>541.73</v>
      </c>
      <c r="G9" s="119">
        <f t="shared" si="2"/>
        <v>490.14</v>
      </c>
      <c r="H9" s="119">
        <f t="shared" si="2"/>
        <v>51.59</v>
      </c>
      <c r="I9" s="121">
        <f t="shared" si="2"/>
        <v>0</v>
      </c>
      <c r="J9" s="75">
        <f t="shared" si="2"/>
        <v>2013</v>
      </c>
      <c r="K9" s="122">
        <f t="shared" si="2"/>
        <v>453</v>
      </c>
      <c r="L9" s="123">
        <f t="shared" si="2"/>
        <v>0</v>
      </c>
      <c r="M9" s="124">
        <f t="shared" si="2"/>
        <v>1560</v>
      </c>
      <c r="N9" s="125">
        <f t="shared" si="2"/>
        <v>0</v>
      </c>
      <c r="O9" s="125">
        <f t="shared" si="2"/>
        <v>0</v>
      </c>
      <c r="P9" s="125">
        <f t="shared" si="2"/>
        <v>0</v>
      </c>
      <c r="Q9" s="125">
        <f t="shared" si="2"/>
        <v>0</v>
      </c>
    </row>
    <row r="10" ht="25.5" customHeight="1" spans="1:17">
      <c r="A10" s="116" t="s">
        <v>79</v>
      </c>
      <c r="B10" s="116" t="s">
        <v>80</v>
      </c>
      <c r="C10" s="117" t="s">
        <v>81</v>
      </c>
      <c r="D10" s="118" t="s">
        <v>82</v>
      </c>
      <c r="E10" s="75">
        <v>541.73</v>
      </c>
      <c r="F10" s="75">
        <v>541.73</v>
      </c>
      <c r="G10" s="119">
        <v>490.14</v>
      </c>
      <c r="H10" s="119">
        <v>51.59</v>
      </c>
      <c r="I10" s="121">
        <v>0</v>
      </c>
      <c r="J10" s="75">
        <v>0</v>
      </c>
      <c r="K10" s="122">
        <v>0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ht="25.5" customHeight="1" spans="1:17">
      <c r="A11" s="116" t="s">
        <v>79</v>
      </c>
      <c r="B11" s="116" t="s">
        <v>80</v>
      </c>
      <c r="C11" s="117" t="s">
        <v>83</v>
      </c>
      <c r="D11" s="118" t="s">
        <v>84</v>
      </c>
      <c r="E11" s="75">
        <v>2013</v>
      </c>
      <c r="F11" s="75">
        <v>0</v>
      </c>
      <c r="G11" s="119">
        <v>0</v>
      </c>
      <c r="H11" s="119">
        <v>0</v>
      </c>
      <c r="I11" s="121">
        <v>0</v>
      </c>
      <c r="J11" s="75">
        <v>2013</v>
      </c>
      <c r="K11" s="122">
        <v>453</v>
      </c>
      <c r="L11" s="123">
        <v>0</v>
      </c>
      <c r="M11" s="124">
        <v>1560</v>
      </c>
      <c r="N11" s="125">
        <v>0</v>
      </c>
      <c r="O11" s="125">
        <v>0</v>
      </c>
      <c r="P11" s="125">
        <v>0</v>
      </c>
      <c r="Q11" s="125">
        <v>0</v>
      </c>
    </row>
    <row r="12" ht="25.5" customHeight="1" spans="1:17">
      <c r="A12" s="116" t="s">
        <v>85</v>
      </c>
      <c r="B12" s="116"/>
      <c r="C12" s="117"/>
      <c r="D12" s="118" t="s">
        <v>86</v>
      </c>
      <c r="E12" s="75">
        <f t="shared" ref="E12:Q13" si="3">E13</f>
        <v>5</v>
      </c>
      <c r="F12" s="75">
        <f t="shared" si="3"/>
        <v>0</v>
      </c>
      <c r="G12" s="119">
        <f t="shared" si="3"/>
        <v>0</v>
      </c>
      <c r="H12" s="119">
        <f t="shared" si="3"/>
        <v>0</v>
      </c>
      <c r="I12" s="121">
        <f t="shared" si="3"/>
        <v>0</v>
      </c>
      <c r="J12" s="75">
        <f t="shared" si="3"/>
        <v>5</v>
      </c>
      <c r="K12" s="122">
        <f t="shared" si="3"/>
        <v>5</v>
      </c>
      <c r="L12" s="123">
        <f t="shared" si="3"/>
        <v>0</v>
      </c>
      <c r="M12" s="124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 t="shared" si="3"/>
        <v>0</v>
      </c>
    </row>
    <row r="13" ht="25.5" customHeight="1" spans="1:17">
      <c r="A13" s="116" t="s">
        <v>87</v>
      </c>
      <c r="B13" s="116" t="s">
        <v>88</v>
      </c>
      <c r="C13" s="117"/>
      <c r="D13" s="118" t="s">
        <v>89</v>
      </c>
      <c r="E13" s="75">
        <f t="shared" si="3"/>
        <v>5</v>
      </c>
      <c r="F13" s="75">
        <f t="shared" si="3"/>
        <v>0</v>
      </c>
      <c r="G13" s="119">
        <f t="shared" si="3"/>
        <v>0</v>
      </c>
      <c r="H13" s="119">
        <f t="shared" si="3"/>
        <v>0</v>
      </c>
      <c r="I13" s="121">
        <f t="shared" si="3"/>
        <v>0</v>
      </c>
      <c r="J13" s="75">
        <f t="shared" si="3"/>
        <v>5</v>
      </c>
      <c r="K13" s="122">
        <f t="shared" si="3"/>
        <v>5</v>
      </c>
      <c r="L13" s="123">
        <f t="shared" si="3"/>
        <v>0</v>
      </c>
      <c r="M13" s="124">
        <f t="shared" si="3"/>
        <v>0</v>
      </c>
      <c r="N13" s="125">
        <f t="shared" si="3"/>
        <v>0</v>
      </c>
      <c r="O13" s="125">
        <f t="shared" si="3"/>
        <v>0</v>
      </c>
      <c r="P13" s="125">
        <f t="shared" si="3"/>
        <v>0</v>
      </c>
      <c r="Q13" s="125">
        <f t="shared" si="3"/>
        <v>0</v>
      </c>
    </row>
    <row r="14" ht="25.5" customHeight="1" spans="1:17">
      <c r="A14" s="116" t="s">
        <v>90</v>
      </c>
      <c r="B14" s="116" t="s">
        <v>91</v>
      </c>
      <c r="C14" s="117" t="s">
        <v>83</v>
      </c>
      <c r="D14" s="118" t="s">
        <v>92</v>
      </c>
      <c r="E14" s="75">
        <v>5</v>
      </c>
      <c r="F14" s="75">
        <v>0</v>
      </c>
      <c r="G14" s="119">
        <v>0</v>
      </c>
      <c r="H14" s="119">
        <v>0</v>
      </c>
      <c r="I14" s="121">
        <v>0</v>
      </c>
      <c r="J14" s="75">
        <v>5</v>
      </c>
      <c r="K14" s="122">
        <v>5</v>
      </c>
      <c r="L14" s="123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</row>
    <row r="15" ht="25.5" customHeight="1" spans="1:17">
      <c r="A15" s="116" t="s">
        <v>93</v>
      </c>
      <c r="B15" s="116"/>
      <c r="C15" s="117"/>
      <c r="D15" s="118" t="s">
        <v>94</v>
      </c>
      <c r="E15" s="75">
        <f t="shared" ref="E15:Q16" si="4">E16</f>
        <v>21.5</v>
      </c>
      <c r="F15" s="75">
        <f t="shared" si="4"/>
        <v>21.5</v>
      </c>
      <c r="G15" s="119">
        <f t="shared" si="4"/>
        <v>0</v>
      </c>
      <c r="H15" s="119">
        <f t="shared" si="4"/>
        <v>0</v>
      </c>
      <c r="I15" s="121">
        <f t="shared" si="4"/>
        <v>21.5</v>
      </c>
      <c r="J15" s="75">
        <f t="shared" si="4"/>
        <v>0</v>
      </c>
      <c r="K15" s="122">
        <f t="shared" si="4"/>
        <v>0</v>
      </c>
      <c r="L15" s="123">
        <f t="shared" si="4"/>
        <v>0</v>
      </c>
      <c r="M15" s="124">
        <f t="shared" si="4"/>
        <v>0</v>
      </c>
      <c r="N15" s="125">
        <f t="shared" si="4"/>
        <v>0</v>
      </c>
      <c r="O15" s="125">
        <f t="shared" si="4"/>
        <v>0</v>
      </c>
      <c r="P15" s="125">
        <f t="shared" si="4"/>
        <v>0</v>
      </c>
      <c r="Q15" s="125">
        <f t="shared" si="4"/>
        <v>0</v>
      </c>
    </row>
    <row r="16" ht="25.5" customHeight="1" spans="1:17">
      <c r="A16" s="116" t="s">
        <v>95</v>
      </c>
      <c r="B16" s="116" t="s">
        <v>96</v>
      </c>
      <c r="C16" s="117"/>
      <c r="D16" s="118" t="s">
        <v>97</v>
      </c>
      <c r="E16" s="75">
        <f t="shared" si="4"/>
        <v>21.5</v>
      </c>
      <c r="F16" s="75">
        <f t="shared" si="4"/>
        <v>21.5</v>
      </c>
      <c r="G16" s="119">
        <f t="shared" si="4"/>
        <v>0</v>
      </c>
      <c r="H16" s="119">
        <f t="shared" si="4"/>
        <v>0</v>
      </c>
      <c r="I16" s="121">
        <f t="shared" si="4"/>
        <v>21.5</v>
      </c>
      <c r="J16" s="75">
        <f t="shared" si="4"/>
        <v>0</v>
      </c>
      <c r="K16" s="122">
        <f t="shared" si="4"/>
        <v>0</v>
      </c>
      <c r="L16" s="123">
        <f t="shared" si="4"/>
        <v>0</v>
      </c>
      <c r="M16" s="124">
        <f t="shared" si="4"/>
        <v>0</v>
      </c>
      <c r="N16" s="125">
        <f t="shared" si="4"/>
        <v>0</v>
      </c>
      <c r="O16" s="125">
        <f t="shared" si="4"/>
        <v>0</v>
      </c>
      <c r="P16" s="125">
        <f t="shared" si="4"/>
        <v>0</v>
      </c>
      <c r="Q16" s="125">
        <f t="shared" si="4"/>
        <v>0</v>
      </c>
    </row>
    <row r="17" ht="25.5" customHeight="1" spans="1:17">
      <c r="A17" s="116" t="s">
        <v>98</v>
      </c>
      <c r="B17" s="116" t="s">
        <v>99</v>
      </c>
      <c r="C17" s="117" t="s">
        <v>81</v>
      </c>
      <c r="D17" s="118" t="s">
        <v>100</v>
      </c>
      <c r="E17" s="75">
        <v>21.5</v>
      </c>
      <c r="F17" s="75">
        <v>21.5</v>
      </c>
      <c r="G17" s="119">
        <v>0</v>
      </c>
      <c r="H17" s="119">
        <v>0</v>
      </c>
      <c r="I17" s="121">
        <v>21.5</v>
      </c>
      <c r="J17" s="75">
        <v>0</v>
      </c>
      <c r="K17" s="122">
        <v>0</v>
      </c>
      <c r="L17" s="123">
        <v>0</v>
      </c>
      <c r="M17" s="124">
        <v>0</v>
      </c>
      <c r="N17" s="125">
        <v>0</v>
      </c>
      <c r="O17" s="125">
        <v>0</v>
      </c>
      <c r="P17" s="125">
        <v>0</v>
      </c>
      <c r="Q17" s="125">
        <v>0</v>
      </c>
    </row>
    <row r="18" ht="25.5" customHeight="1" spans="1:17">
      <c r="A18" s="116" t="s">
        <v>101</v>
      </c>
      <c r="B18" s="116"/>
      <c r="C18" s="117"/>
      <c r="D18" s="118" t="s">
        <v>102</v>
      </c>
      <c r="E18" s="75">
        <f t="shared" ref="E18:Q19" si="5">E19</f>
        <v>38.42</v>
      </c>
      <c r="F18" s="75">
        <f t="shared" si="5"/>
        <v>38.42</v>
      </c>
      <c r="G18" s="119">
        <f t="shared" si="5"/>
        <v>38.42</v>
      </c>
      <c r="H18" s="119">
        <f t="shared" si="5"/>
        <v>0</v>
      </c>
      <c r="I18" s="121">
        <f t="shared" si="5"/>
        <v>0</v>
      </c>
      <c r="J18" s="75">
        <f t="shared" si="5"/>
        <v>0</v>
      </c>
      <c r="K18" s="122">
        <f t="shared" si="5"/>
        <v>0</v>
      </c>
      <c r="L18" s="123">
        <f t="shared" si="5"/>
        <v>0</v>
      </c>
      <c r="M18" s="124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ht="25.5" customHeight="1" spans="1:17">
      <c r="A19" s="116" t="s">
        <v>103</v>
      </c>
      <c r="B19" s="116" t="s">
        <v>83</v>
      </c>
      <c r="C19" s="117"/>
      <c r="D19" s="118" t="s">
        <v>104</v>
      </c>
      <c r="E19" s="75">
        <f t="shared" si="5"/>
        <v>38.42</v>
      </c>
      <c r="F19" s="75">
        <f t="shared" si="5"/>
        <v>38.42</v>
      </c>
      <c r="G19" s="119">
        <f t="shared" si="5"/>
        <v>38.42</v>
      </c>
      <c r="H19" s="119">
        <f t="shared" si="5"/>
        <v>0</v>
      </c>
      <c r="I19" s="121">
        <f t="shared" si="5"/>
        <v>0</v>
      </c>
      <c r="J19" s="75">
        <f t="shared" si="5"/>
        <v>0</v>
      </c>
      <c r="K19" s="122">
        <f t="shared" si="5"/>
        <v>0</v>
      </c>
      <c r="L19" s="123">
        <f t="shared" si="5"/>
        <v>0</v>
      </c>
      <c r="M19" s="124">
        <f t="shared" si="5"/>
        <v>0</v>
      </c>
      <c r="N19" s="125">
        <f t="shared" si="5"/>
        <v>0</v>
      </c>
      <c r="O19" s="125">
        <f t="shared" si="5"/>
        <v>0</v>
      </c>
      <c r="P19" s="125">
        <f t="shared" si="5"/>
        <v>0</v>
      </c>
      <c r="Q19" s="125">
        <f t="shared" si="5"/>
        <v>0</v>
      </c>
    </row>
    <row r="20" ht="25.5" customHeight="1" spans="1:17">
      <c r="A20" s="116" t="s">
        <v>105</v>
      </c>
      <c r="B20" s="116" t="s">
        <v>106</v>
      </c>
      <c r="C20" s="117" t="s">
        <v>81</v>
      </c>
      <c r="D20" s="118" t="s">
        <v>107</v>
      </c>
      <c r="E20" s="75">
        <v>38.42</v>
      </c>
      <c r="F20" s="75">
        <v>38.42</v>
      </c>
      <c r="G20" s="119">
        <v>38.42</v>
      </c>
      <c r="H20" s="119">
        <v>0</v>
      </c>
      <c r="I20" s="121">
        <v>0</v>
      </c>
      <c r="J20" s="75">
        <v>0</v>
      </c>
      <c r="K20" s="122">
        <v>0</v>
      </c>
      <c r="L20" s="123">
        <v>0</v>
      </c>
      <c r="M20" s="124">
        <v>0</v>
      </c>
      <c r="N20" s="125">
        <v>0</v>
      </c>
      <c r="O20" s="125">
        <v>0</v>
      </c>
      <c r="P20" s="125">
        <v>0</v>
      </c>
      <c r="Q20" s="125">
        <v>0</v>
      </c>
    </row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76"/>
      <c r="B1" s="76"/>
      <c r="C1" s="92" t="s">
        <v>146</v>
      </c>
    </row>
    <row r="2" ht="21" customHeight="1" spans="1:3">
      <c r="A2" s="93" t="s">
        <v>147</v>
      </c>
      <c r="B2" s="93"/>
      <c r="C2" s="93"/>
    </row>
    <row r="3" ht="18.75" customHeight="1" spans="1:3">
      <c r="A3" s="76"/>
      <c r="B3" s="93"/>
      <c r="C3" s="93"/>
    </row>
    <row r="4" ht="13.5" customHeight="1" spans="1:3">
      <c r="A4" s="94" t="s">
        <v>36</v>
      </c>
      <c r="B4" s="95"/>
      <c r="C4" s="96" t="s">
        <v>37</v>
      </c>
    </row>
    <row r="5" ht="26.25" customHeight="1" spans="1:3">
      <c r="A5" s="97" t="s">
        <v>148</v>
      </c>
      <c r="B5" s="98" t="s">
        <v>149</v>
      </c>
      <c r="C5" s="99" t="s">
        <v>150</v>
      </c>
    </row>
    <row r="6" s="53" customFormat="1" ht="26.25" customHeight="1" spans="1:3">
      <c r="A6" s="100"/>
      <c r="B6" s="101" t="s">
        <v>40</v>
      </c>
      <c r="C6" s="102">
        <v>601.65</v>
      </c>
    </row>
    <row r="7" s="53" customFormat="1" ht="26.25" customHeight="1" spans="1:3">
      <c r="A7" s="100">
        <v>301</v>
      </c>
      <c r="B7" s="101" t="s">
        <v>59</v>
      </c>
      <c r="C7" s="102">
        <v>528.56</v>
      </c>
    </row>
    <row r="8" s="53" customFormat="1" ht="26.25" customHeight="1" spans="1:3">
      <c r="A8" s="100">
        <v>30101</v>
      </c>
      <c r="B8" s="101" t="s">
        <v>151</v>
      </c>
      <c r="C8" s="102">
        <v>90.07</v>
      </c>
    </row>
    <row r="9" s="53" customFormat="1" ht="26.25" customHeight="1" spans="1:3">
      <c r="A9" s="100">
        <v>30102</v>
      </c>
      <c r="B9" s="101" t="s">
        <v>152</v>
      </c>
      <c r="C9" s="102">
        <v>56.82</v>
      </c>
    </row>
    <row r="10" s="53" customFormat="1" ht="26.25" customHeight="1" spans="1:3">
      <c r="A10" s="100">
        <v>30103</v>
      </c>
      <c r="B10" s="101" t="s">
        <v>153</v>
      </c>
      <c r="C10" s="102">
        <v>283</v>
      </c>
    </row>
    <row r="11" s="53" customFormat="1" ht="26.25" customHeight="1" spans="1:3">
      <c r="A11" s="100">
        <v>30104</v>
      </c>
      <c r="B11" s="101" t="s">
        <v>154</v>
      </c>
      <c r="C11" s="102">
        <v>57.79</v>
      </c>
    </row>
    <row r="12" s="53" customFormat="1" ht="26.25" customHeight="1" spans="1:3">
      <c r="A12" s="100">
        <v>30105</v>
      </c>
      <c r="B12" s="101" t="s">
        <v>155</v>
      </c>
      <c r="C12" s="102">
        <v>0</v>
      </c>
    </row>
    <row r="13" s="53" customFormat="1" ht="26.25" customHeight="1" spans="1:3">
      <c r="A13" s="100">
        <v>30106</v>
      </c>
      <c r="B13" s="101" t="s">
        <v>156</v>
      </c>
      <c r="C13" s="102">
        <v>0</v>
      </c>
    </row>
    <row r="14" s="53" customFormat="1" ht="26.25" customHeight="1" spans="1:3">
      <c r="A14" s="100">
        <v>30107</v>
      </c>
      <c r="B14" s="101" t="s">
        <v>157</v>
      </c>
      <c r="C14" s="102">
        <v>0</v>
      </c>
    </row>
    <row r="15" s="53" customFormat="1" ht="26.25" customHeight="1" spans="1:3">
      <c r="A15" s="100">
        <v>30108</v>
      </c>
      <c r="B15" s="101" t="s">
        <v>158</v>
      </c>
      <c r="C15" s="102">
        <v>0</v>
      </c>
    </row>
    <row r="16" s="53" customFormat="1" ht="26.25" customHeight="1" spans="1:3">
      <c r="A16" s="100">
        <v>30109</v>
      </c>
      <c r="B16" s="101" t="s">
        <v>159</v>
      </c>
      <c r="C16" s="102">
        <v>0</v>
      </c>
    </row>
    <row r="17" s="53" customFormat="1" ht="26.25" customHeight="1" spans="1:3">
      <c r="A17" s="100">
        <v>30110</v>
      </c>
      <c r="B17" s="101" t="s">
        <v>160</v>
      </c>
      <c r="C17" s="102">
        <v>0</v>
      </c>
    </row>
    <row r="18" s="53" customFormat="1" ht="26.25" customHeight="1" spans="1:3">
      <c r="A18" s="100">
        <v>30113</v>
      </c>
      <c r="B18" s="101" t="s">
        <v>161</v>
      </c>
      <c r="C18" s="102">
        <v>40.88</v>
      </c>
    </row>
    <row r="19" s="53" customFormat="1" ht="26.25" customHeight="1" spans="1:3">
      <c r="A19" s="100">
        <v>30199</v>
      </c>
      <c r="B19" s="101" t="s">
        <v>162</v>
      </c>
      <c r="C19" s="102">
        <v>0</v>
      </c>
    </row>
    <row r="20" s="53" customFormat="1" ht="26.25" customHeight="1" spans="1:3">
      <c r="A20" s="100">
        <v>302</v>
      </c>
      <c r="B20" s="101" t="s">
        <v>60</v>
      </c>
      <c r="C20" s="102">
        <v>51.59</v>
      </c>
    </row>
    <row r="21" s="53" customFormat="1" ht="26.25" customHeight="1" spans="1:3">
      <c r="A21" s="100">
        <v>30201</v>
      </c>
      <c r="B21" s="101" t="s">
        <v>163</v>
      </c>
      <c r="C21" s="102">
        <v>7.5</v>
      </c>
    </row>
    <row r="22" s="53" customFormat="1" ht="26.25" customHeight="1" spans="1:3">
      <c r="A22" s="100">
        <v>30202</v>
      </c>
      <c r="B22" s="101" t="s">
        <v>164</v>
      </c>
      <c r="C22" s="102">
        <v>3</v>
      </c>
    </row>
    <row r="23" s="53" customFormat="1" ht="26.25" customHeight="1" spans="1:3">
      <c r="A23" s="100">
        <v>30203</v>
      </c>
      <c r="B23" s="101" t="s">
        <v>165</v>
      </c>
      <c r="C23" s="102">
        <v>0</v>
      </c>
    </row>
    <row r="24" s="53" customFormat="1" ht="26.25" customHeight="1" spans="1:3">
      <c r="A24" s="100">
        <v>30204</v>
      </c>
      <c r="B24" s="101" t="s">
        <v>166</v>
      </c>
      <c r="C24" s="102">
        <v>0</v>
      </c>
    </row>
    <row r="25" s="53" customFormat="1" ht="26.25" customHeight="1" spans="1:3">
      <c r="A25" s="100">
        <v>30205</v>
      </c>
      <c r="B25" s="101" t="s">
        <v>167</v>
      </c>
      <c r="C25" s="102">
        <v>0</v>
      </c>
    </row>
    <row r="26" s="53" customFormat="1" ht="26.25" customHeight="1" spans="1:3">
      <c r="A26" s="100">
        <v>30206</v>
      </c>
      <c r="B26" s="101" t="s">
        <v>168</v>
      </c>
      <c r="C26" s="102">
        <v>0</v>
      </c>
    </row>
    <row r="27" s="53" customFormat="1" ht="26.25" customHeight="1" spans="1:3">
      <c r="A27" s="100">
        <v>30207</v>
      </c>
      <c r="B27" s="101" t="s">
        <v>169</v>
      </c>
      <c r="C27" s="102">
        <v>1.5</v>
      </c>
    </row>
    <row r="28" s="53" customFormat="1" ht="26.25" customHeight="1" spans="1:3">
      <c r="A28" s="100">
        <v>30208</v>
      </c>
      <c r="B28" s="101" t="s">
        <v>170</v>
      </c>
      <c r="C28" s="102">
        <v>0</v>
      </c>
    </row>
    <row r="29" s="53" customFormat="1" ht="26.25" customHeight="1" spans="1:3">
      <c r="A29" s="100">
        <v>30209</v>
      </c>
      <c r="B29" s="101" t="s">
        <v>171</v>
      </c>
      <c r="C29" s="102">
        <v>0</v>
      </c>
    </row>
    <row r="30" s="53" customFormat="1" ht="26.25" customHeight="1" spans="1:3">
      <c r="A30" s="100">
        <v>30211</v>
      </c>
      <c r="B30" s="101" t="s">
        <v>172</v>
      </c>
      <c r="C30" s="102">
        <v>3</v>
      </c>
    </row>
    <row r="31" s="53" customFormat="1" ht="26.25" customHeight="1" spans="1:3">
      <c r="A31" s="100">
        <v>30212</v>
      </c>
      <c r="B31" s="101" t="s">
        <v>173</v>
      </c>
      <c r="C31" s="102">
        <v>0</v>
      </c>
    </row>
    <row r="32" s="53" customFormat="1" ht="26.25" customHeight="1" spans="1:3">
      <c r="A32" s="100">
        <v>30213</v>
      </c>
      <c r="B32" s="101" t="s">
        <v>174</v>
      </c>
      <c r="C32" s="102">
        <v>0</v>
      </c>
    </row>
    <row r="33" s="53" customFormat="1" ht="26.25" customHeight="1" spans="1:3">
      <c r="A33" s="100">
        <v>30214</v>
      </c>
      <c r="B33" s="101" t="s">
        <v>175</v>
      </c>
      <c r="C33" s="102">
        <v>0</v>
      </c>
    </row>
    <row r="34" s="53" customFormat="1" ht="26.25" customHeight="1" spans="1:3">
      <c r="A34" s="100">
        <v>30215</v>
      </c>
      <c r="B34" s="101" t="s">
        <v>176</v>
      </c>
      <c r="C34" s="102">
        <v>2</v>
      </c>
    </row>
    <row r="35" s="53" customFormat="1" ht="26.25" customHeight="1" spans="1:3">
      <c r="A35" s="100">
        <v>30216</v>
      </c>
      <c r="B35" s="101" t="s">
        <v>177</v>
      </c>
      <c r="C35" s="102">
        <v>2</v>
      </c>
    </row>
    <row r="36" s="53" customFormat="1" ht="26.25" customHeight="1" spans="1:3">
      <c r="A36" s="100">
        <v>30217</v>
      </c>
      <c r="B36" s="101" t="s">
        <v>178</v>
      </c>
      <c r="C36" s="102">
        <v>1</v>
      </c>
    </row>
    <row r="37" s="53" customFormat="1" ht="26.25" customHeight="1" spans="1:3">
      <c r="A37" s="100">
        <v>30218</v>
      </c>
      <c r="B37" s="100" t="s">
        <v>179</v>
      </c>
      <c r="C37" s="102">
        <v>0</v>
      </c>
    </row>
    <row r="38" s="53" customFormat="1" ht="26.25" customHeight="1" spans="1:3">
      <c r="A38" s="100">
        <v>30224</v>
      </c>
      <c r="B38" s="100" t="s">
        <v>180</v>
      </c>
      <c r="C38" s="102">
        <v>0</v>
      </c>
    </row>
    <row r="39" s="53" customFormat="1" ht="26.25" customHeight="1" spans="1:3">
      <c r="A39" s="100">
        <v>30225</v>
      </c>
      <c r="B39" s="100" t="s">
        <v>181</v>
      </c>
      <c r="C39" s="102">
        <v>0</v>
      </c>
    </row>
    <row r="40" s="53" customFormat="1" ht="26.25" customHeight="1" spans="1:3">
      <c r="A40" s="100">
        <v>30226</v>
      </c>
      <c r="B40" s="100" t="s">
        <v>182</v>
      </c>
      <c r="C40" s="102">
        <v>0</v>
      </c>
    </row>
    <row r="41" s="53" customFormat="1" ht="26.25" customHeight="1" spans="1:3">
      <c r="A41" s="100">
        <v>30227</v>
      </c>
      <c r="B41" s="100" t="s">
        <v>183</v>
      </c>
      <c r="C41" s="102">
        <v>3</v>
      </c>
    </row>
    <row r="42" s="53" customFormat="1" ht="26.25" customHeight="1" spans="1:3">
      <c r="A42" s="100">
        <v>30228</v>
      </c>
      <c r="B42" s="101" t="s">
        <v>184</v>
      </c>
      <c r="C42" s="102">
        <v>4.7</v>
      </c>
    </row>
    <row r="43" s="53" customFormat="1" ht="26.25" customHeight="1" spans="1:3">
      <c r="A43" s="100">
        <v>30229</v>
      </c>
      <c r="B43" s="101" t="s">
        <v>185</v>
      </c>
      <c r="C43" s="102">
        <v>0</v>
      </c>
    </row>
    <row r="44" s="53" customFormat="1" ht="26.25" customHeight="1" spans="1:3">
      <c r="A44" s="100">
        <v>30230</v>
      </c>
      <c r="B44" s="101" t="s">
        <v>186</v>
      </c>
      <c r="C44" s="102">
        <v>0</v>
      </c>
    </row>
    <row r="45" s="53" customFormat="1" ht="26.25" customHeight="1" spans="1:3">
      <c r="A45" s="100">
        <v>30231</v>
      </c>
      <c r="B45" s="101" t="s">
        <v>187</v>
      </c>
      <c r="C45" s="102">
        <v>0</v>
      </c>
    </row>
    <row r="46" s="53" customFormat="1" ht="26.25" customHeight="1" spans="1:3">
      <c r="A46" s="100">
        <v>30239</v>
      </c>
      <c r="B46" s="101" t="s">
        <v>188</v>
      </c>
      <c r="C46" s="102">
        <v>9.89</v>
      </c>
    </row>
    <row r="47" s="53" customFormat="1" ht="26.25" customHeight="1" spans="1:3">
      <c r="A47" s="100">
        <v>30240</v>
      </c>
      <c r="B47" s="101" t="s">
        <v>189</v>
      </c>
      <c r="C47" s="102">
        <v>0</v>
      </c>
    </row>
    <row r="48" s="53" customFormat="1" ht="26.25" customHeight="1" spans="1:3">
      <c r="A48" s="100">
        <v>30293</v>
      </c>
      <c r="B48" s="101" t="s">
        <v>190</v>
      </c>
      <c r="C48" s="102">
        <v>0</v>
      </c>
    </row>
    <row r="49" s="53" customFormat="1" ht="26.25" customHeight="1" spans="1:3">
      <c r="A49" s="100">
        <v>30294</v>
      </c>
      <c r="B49" s="101" t="s">
        <v>191</v>
      </c>
      <c r="C49" s="102">
        <v>0</v>
      </c>
    </row>
    <row r="50" s="53" customFormat="1" ht="26.25" customHeight="1" spans="1:3">
      <c r="A50" s="100">
        <v>30296</v>
      </c>
      <c r="B50" s="101" t="s">
        <v>192</v>
      </c>
      <c r="C50" s="102">
        <v>0</v>
      </c>
    </row>
    <row r="51" s="53" customFormat="1" ht="26.25" customHeight="1" spans="1:3">
      <c r="A51" s="100">
        <v>30297</v>
      </c>
      <c r="B51" s="101" t="s">
        <v>193</v>
      </c>
      <c r="C51" s="102">
        <v>0</v>
      </c>
    </row>
    <row r="52" s="53" customFormat="1" ht="26.25" customHeight="1" spans="1:3">
      <c r="A52" s="100">
        <v>30298</v>
      </c>
      <c r="B52" s="101" t="s">
        <v>194</v>
      </c>
      <c r="C52" s="102">
        <v>0</v>
      </c>
    </row>
    <row r="53" s="53" customFormat="1" ht="26.25" customHeight="1" spans="1:3">
      <c r="A53" s="100">
        <v>30299</v>
      </c>
      <c r="B53" s="101" t="s">
        <v>195</v>
      </c>
      <c r="C53" s="102">
        <v>14</v>
      </c>
    </row>
    <row r="54" s="53" customFormat="1" ht="26.25" customHeight="1" spans="1:3">
      <c r="A54" s="100">
        <v>303</v>
      </c>
      <c r="B54" s="101" t="s">
        <v>61</v>
      </c>
      <c r="C54" s="102">
        <v>21.5</v>
      </c>
    </row>
    <row r="55" s="53" customFormat="1" ht="26.25" customHeight="1" spans="1:3">
      <c r="A55" s="100">
        <v>30301</v>
      </c>
      <c r="B55" s="101" t="s">
        <v>196</v>
      </c>
      <c r="C55" s="102">
        <v>0</v>
      </c>
    </row>
    <row r="56" s="53" customFormat="1" ht="26.25" customHeight="1" spans="1:3">
      <c r="A56" s="100">
        <v>30302</v>
      </c>
      <c r="B56" s="101" t="s">
        <v>197</v>
      </c>
      <c r="C56" s="102">
        <v>0</v>
      </c>
    </row>
    <row r="57" s="53" customFormat="1" ht="26.25" customHeight="1" spans="1:3">
      <c r="A57" s="100">
        <v>30303</v>
      </c>
      <c r="B57" s="101" t="s">
        <v>198</v>
      </c>
      <c r="C57" s="102">
        <v>0</v>
      </c>
    </row>
    <row r="58" s="53" customFormat="1" ht="26.25" customHeight="1" spans="1:3">
      <c r="A58" s="100">
        <v>30304</v>
      </c>
      <c r="B58" s="101" t="s">
        <v>199</v>
      </c>
      <c r="C58" s="102">
        <v>0</v>
      </c>
    </row>
    <row r="59" s="53" customFormat="1" ht="26.25" customHeight="1" spans="1:3">
      <c r="A59" s="100">
        <v>30305</v>
      </c>
      <c r="B59" s="101" t="s">
        <v>200</v>
      </c>
      <c r="C59" s="102">
        <v>19.5</v>
      </c>
    </row>
    <row r="60" s="53" customFormat="1" ht="26.25" customHeight="1" spans="1:3">
      <c r="A60" s="100">
        <v>30306</v>
      </c>
      <c r="B60" s="101" t="s">
        <v>201</v>
      </c>
      <c r="C60" s="102">
        <v>0</v>
      </c>
    </row>
    <row r="61" s="53" customFormat="1" ht="26.25" customHeight="1" spans="1:3">
      <c r="A61" s="100">
        <v>30307</v>
      </c>
      <c r="B61" s="101" t="s">
        <v>202</v>
      </c>
      <c r="C61" s="102">
        <v>0</v>
      </c>
    </row>
    <row r="62" s="53" customFormat="1" ht="26.25" customHeight="1" spans="1:3">
      <c r="A62" s="100">
        <v>30308</v>
      </c>
      <c r="B62" s="101" t="s">
        <v>203</v>
      </c>
      <c r="C62" s="102">
        <v>0</v>
      </c>
    </row>
    <row r="63" s="53" customFormat="1" ht="26.25" customHeight="1" spans="1:3">
      <c r="A63" s="100">
        <v>30309</v>
      </c>
      <c r="B63" s="101" t="s">
        <v>204</v>
      </c>
      <c r="C63" s="102">
        <v>0</v>
      </c>
    </row>
    <row r="64" s="53" customFormat="1" ht="26.25" customHeight="1" spans="1:3">
      <c r="A64" s="100">
        <v>30310</v>
      </c>
      <c r="B64" s="101" t="s">
        <v>205</v>
      </c>
      <c r="C64" s="102">
        <v>0</v>
      </c>
    </row>
    <row r="65" s="53" customFormat="1" ht="26.25" customHeight="1" spans="1:3">
      <c r="A65" s="100">
        <v>30311</v>
      </c>
      <c r="B65" s="101" t="s">
        <v>161</v>
      </c>
      <c r="C65" s="102">
        <v>0</v>
      </c>
    </row>
    <row r="66" s="53" customFormat="1" ht="26.25" customHeight="1" spans="1:3">
      <c r="A66" s="100">
        <v>30312</v>
      </c>
      <c r="B66" s="101" t="s">
        <v>206</v>
      </c>
      <c r="C66" s="102">
        <v>0</v>
      </c>
    </row>
    <row r="67" s="53" customFormat="1" ht="26.25" customHeight="1" spans="1:3">
      <c r="A67" s="100">
        <v>30313</v>
      </c>
      <c r="B67" s="101" t="s">
        <v>207</v>
      </c>
      <c r="C67" s="102">
        <v>0</v>
      </c>
    </row>
    <row r="68" s="53" customFormat="1" ht="26.25" customHeight="1" spans="1:3">
      <c r="A68" s="100">
        <v>30314</v>
      </c>
      <c r="B68" s="101" t="s">
        <v>208</v>
      </c>
      <c r="C68" s="102">
        <v>0</v>
      </c>
    </row>
    <row r="69" s="53" customFormat="1" ht="26.25" customHeight="1" spans="1:3">
      <c r="A69" s="100">
        <v>30315</v>
      </c>
      <c r="B69" s="101" t="s">
        <v>209</v>
      </c>
      <c r="C69" s="102">
        <v>0</v>
      </c>
    </row>
    <row r="70" s="53" customFormat="1" ht="26.25" customHeight="1" spans="1:3">
      <c r="A70" s="100">
        <v>30316</v>
      </c>
      <c r="B70" s="101" t="s">
        <v>210</v>
      </c>
      <c r="C70" s="102">
        <v>0</v>
      </c>
    </row>
    <row r="71" s="53" customFormat="1" ht="26.25" customHeight="1" spans="1:3">
      <c r="A71" s="100">
        <v>30317</v>
      </c>
      <c r="B71" s="101" t="s">
        <v>211</v>
      </c>
      <c r="C71" s="102">
        <v>1.08</v>
      </c>
    </row>
    <row r="72" s="53" customFormat="1" ht="26.25" customHeight="1" spans="1:3">
      <c r="A72" s="100">
        <v>30318</v>
      </c>
      <c r="B72" s="101" t="s">
        <v>212</v>
      </c>
      <c r="C72" s="102">
        <v>0</v>
      </c>
    </row>
    <row r="73" s="53" customFormat="1" ht="26.25" customHeight="1" spans="1:3">
      <c r="A73" s="100">
        <v>30319</v>
      </c>
      <c r="B73" s="101" t="s">
        <v>213</v>
      </c>
      <c r="C73" s="102">
        <v>0</v>
      </c>
    </row>
    <row r="74" s="53" customFormat="1" ht="26.25" customHeight="1" spans="1:3">
      <c r="A74" s="100">
        <v>30393</v>
      </c>
      <c r="B74" s="101" t="s">
        <v>214</v>
      </c>
      <c r="C74" s="102">
        <v>0</v>
      </c>
    </row>
    <row r="75" s="53" customFormat="1" ht="26.25" customHeight="1" spans="1:3">
      <c r="A75" s="100">
        <v>30394</v>
      </c>
      <c r="B75" s="101" t="s">
        <v>215</v>
      </c>
      <c r="C75" s="102">
        <v>0</v>
      </c>
    </row>
    <row r="76" s="53" customFormat="1" ht="26.25" customHeight="1" spans="1:3">
      <c r="A76" s="100">
        <v>30395</v>
      </c>
      <c r="B76" s="101" t="s">
        <v>216</v>
      </c>
      <c r="C76" s="102">
        <v>0</v>
      </c>
    </row>
    <row r="77" s="53" customFormat="1" ht="26.25" customHeight="1" spans="1:3">
      <c r="A77" s="100">
        <v>30396</v>
      </c>
      <c r="B77" s="101" t="s">
        <v>217</v>
      </c>
      <c r="C77" s="102">
        <v>0</v>
      </c>
    </row>
    <row r="78" s="53" customFormat="1" ht="26.25" customHeight="1" spans="1:3">
      <c r="A78" s="100">
        <v>30397</v>
      </c>
      <c r="B78" s="101" t="s">
        <v>218</v>
      </c>
      <c r="C78" s="102">
        <v>0.29</v>
      </c>
    </row>
    <row r="79" s="53" customFormat="1" ht="26.25" customHeight="1" spans="1:3">
      <c r="A79" s="100">
        <v>30398</v>
      </c>
      <c r="B79" s="101" t="s">
        <v>219</v>
      </c>
      <c r="C79" s="102">
        <v>0</v>
      </c>
    </row>
    <row r="80" s="53" customFormat="1" ht="26.25" customHeight="1" spans="1:3">
      <c r="A80" s="100">
        <v>30399</v>
      </c>
      <c r="B80" s="101" t="s">
        <v>220</v>
      </c>
      <c r="C80" s="102">
        <v>0.63</v>
      </c>
    </row>
    <row r="81" ht="26.25" customHeight="1" spans="1:3">
      <c r="A81" s="76"/>
      <c r="B81" s="76"/>
      <c r="C81" s="76"/>
    </row>
    <row r="82" ht="26.25" customHeight="1" spans="1:3">
      <c r="A82" s="76"/>
      <c r="B82" s="76"/>
      <c r="C82" s="76"/>
    </row>
    <row r="83" ht="26.25" customHeight="1" spans="1:3">
      <c r="A83" s="76"/>
      <c r="B83" s="76"/>
      <c r="C83" s="76"/>
    </row>
    <row r="84" ht="26.25" customHeight="1" spans="1:3">
      <c r="A84" s="76"/>
      <c r="B84" s="76"/>
      <c r="C84" s="76"/>
    </row>
    <row r="85" ht="26.25" customHeight="1" spans="1:3">
      <c r="A85" s="76"/>
      <c r="B85" s="76"/>
      <c r="C85" s="76"/>
    </row>
    <row r="86" ht="26.25" customHeight="1" spans="1:3">
      <c r="A86" s="76"/>
      <c r="B86" s="76"/>
      <c r="C86" s="76"/>
    </row>
    <row r="87" ht="26.25" customHeight="1" spans="1:3">
      <c r="A87" s="76"/>
      <c r="B87" s="76"/>
      <c r="C87" s="76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77"/>
      <c r="B1" s="78"/>
      <c r="C1" s="78"/>
      <c r="D1" s="78"/>
      <c r="E1" s="78"/>
      <c r="F1" s="78"/>
      <c r="G1" s="79" t="s">
        <v>221</v>
      </c>
    </row>
    <row r="2" ht="25.5" customHeight="1" spans="1:6">
      <c r="A2" s="80" t="s">
        <v>222</v>
      </c>
      <c r="B2" s="80"/>
      <c r="C2" s="80"/>
      <c r="D2" s="80"/>
      <c r="E2" s="80"/>
      <c r="F2" s="80"/>
    </row>
    <row r="3" ht="21" customHeight="1" spans="1:7">
      <c r="A3" s="81" t="s">
        <v>36</v>
      </c>
      <c r="B3" s="82"/>
      <c r="C3" s="83"/>
      <c r="D3" s="83"/>
      <c r="E3" s="83"/>
      <c r="G3" s="83" t="s">
        <v>37</v>
      </c>
    </row>
    <row r="4" ht="24" customHeight="1" spans="1:7">
      <c r="A4" s="84" t="s">
        <v>223</v>
      </c>
      <c r="B4" s="85" t="s">
        <v>224</v>
      </c>
      <c r="C4" s="86"/>
      <c r="D4" s="86"/>
      <c r="E4" s="86"/>
      <c r="F4" s="86"/>
      <c r="G4" s="87"/>
    </row>
    <row r="5" ht="27" customHeight="1" spans="1:7">
      <c r="A5" s="84"/>
      <c r="B5" s="88" t="s">
        <v>73</v>
      </c>
      <c r="C5" s="84" t="s">
        <v>225</v>
      </c>
      <c r="D5" s="84" t="s">
        <v>226</v>
      </c>
      <c r="E5" s="84" t="s">
        <v>227</v>
      </c>
      <c r="F5" s="84" t="s">
        <v>228</v>
      </c>
      <c r="G5" s="89" t="s">
        <v>229</v>
      </c>
    </row>
    <row r="6" s="53" customFormat="1" ht="26.25" customHeight="1" spans="1:7">
      <c r="A6" s="90" t="s">
        <v>40</v>
      </c>
      <c r="B6" s="91">
        <f t="shared" ref="B6:G6" si="0">B7</f>
        <v>1</v>
      </c>
      <c r="C6" s="91">
        <f t="shared" si="0"/>
        <v>1</v>
      </c>
      <c r="D6" s="91">
        <f t="shared" si="0"/>
        <v>0</v>
      </c>
      <c r="E6" s="91">
        <f t="shared" si="0"/>
        <v>0</v>
      </c>
      <c r="F6" s="91">
        <f t="shared" si="0"/>
        <v>0</v>
      </c>
      <c r="G6" s="91">
        <f t="shared" si="0"/>
        <v>0</v>
      </c>
    </row>
    <row r="7" ht="26.25" customHeight="1" spans="1:7">
      <c r="A7" s="90" t="s">
        <v>52</v>
      </c>
      <c r="B7" s="91">
        <v>1</v>
      </c>
      <c r="C7" s="91">
        <v>1</v>
      </c>
      <c r="D7" s="91">
        <v>0</v>
      </c>
      <c r="E7" s="91">
        <v>0</v>
      </c>
      <c r="F7" s="91">
        <v>0</v>
      </c>
      <c r="G7" s="91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4"/>
      <c r="B1" s="54"/>
      <c r="C1" s="54"/>
      <c r="D1" s="55"/>
      <c r="E1" s="56"/>
      <c r="F1" s="56"/>
      <c r="G1" s="56" t="s">
        <v>230</v>
      </c>
    </row>
    <row r="2" customHeight="1" spans="1:7">
      <c r="A2" s="57" t="s">
        <v>231</v>
      </c>
      <c r="B2" s="57"/>
      <c r="C2" s="57"/>
      <c r="D2" s="57"/>
      <c r="E2" s="57"/>
      <c r="F2" s="57"/>
      <c r="G2" s="57"/>
    </row>
    <row r="3" customHeight="1" spans="1:7">
      <c r="A3" s="58" t="s">
        <v>36</v>
      </c>
      <c r="B3" s="58"/>
      <c r="C3" s="59"/>
      <c r="D3" s="60"/>
      <c r="E3" s="61"/>
      <c r="F3" s="56"/>
      <c r="G3" s="56" t="s">
        <v>37</v>
      </c>
    </row>
    <row r="4" customHeight="1" spans="1:7">
      <c r="A4" s="62"/>
      <c r="B4" s="62"/>
      <c r="C4" s="63"/>
      <c r="D4" s="64" t="s">
        <v>232</v>
      </c>
      <c r="E4" s="65" t="s">
        <v>57</v>
      </c>
      <c r="F4" s="66" t="s">
        <v>58</v>
      </c>
      <c r="G4" s="67" t="s">
        <v>62</v>
      </c>
    </row>
    <row r="5" customHeight="1" spans="1:7">
      <c r="A5" s="67" t="s">
        <v>70</v>
      </c>
      <c r="B5" s="67" t="s">
        <v>71</v>
      </c>
      <c r="C5" s="68" t="s">
        <v>72</v>
      </c>
      <c r="D5" s="64"/>
      <c r="E5" s="65"/>
      <c r="F5" s="66"/>
      <c r="G5" s="67"/>
    </row>
    <row r="6" customHeight="1" spans="1:7">
      <c r="A6" s="69" t="s">
        <v>50</v>
      </c>
      <c r="B6" s="69" t="s">
        <v>50</v>
      </c>
      <c r="C6" s="69" t="s">
        <v>50</v>
      </c>
      <c r="D6" s="70" t="s">
        <v>50</v>
      </c>
      <c r="E6" s="70">
        <v>1</v>
      </c>
      <c r="F6" s="70">
        <v>2</v>
      </c>
      <c r="G6" s="71">
        <v>3</v>
      </c>
    </row>
    <row r="7" s="53" customFormat="1" customHeight="1" spans="1:7">
      <c r="A7" s="72"/>
      <c r="B7" s="72"/>
      <c r="C7" s="72"/>
      <c r="D7" s="73"/>
      <c r="E7" s="74"/>
      <c r="F7" s="74"/>
      <c r="G7" s="75"/>
    </row>
    <row r="8" s="34" customFormat="1" customHeight="1" spans="1:1">
      <c r="A8" s="34" t="s">
        <v>233</v>
      </c>
    </row>
    <row r="9" customHeight="1" spans="1:7">
      <c r="A9" s="76"/>
      <c r="B9" s="76"/>
      <c r="C9" s="76"/>
      <c r="D9" s="76"/>
      <c r="E9" s="76"/>
      <c r="F9" s="76"/>
      <c r="G9" s="76"/>
    </row>
    <row r="10" customHeight="1" spans="1:7">
      <c r="A10" s="76"/>
      <c r="B10" s="76"/>
      <c r="C10" s="76"/>
      <c r="D10" s="76"/>
      <c r="E10" s="76"/>
      <c r="F10" s="76"/>
      <c r="G10" s="76"/>
    </row>
    <row r="11" customHeight="1" spans="1:7">
      <c r="A11" s="76"/>
      <c r="B11" s="76"/>
      <c r="C11" s="76"/>
      <c r="D11" s="76"/>
      <c r="E11" s="76"/>
      <c r="F11" s="76"/>
      <c r="G11" s="76"/>
    </row>
    <row r="12" customHeight="1" spans="1:7">
      <c r="A12" s="76"/>
      <c r="B12" s="76"/>
      <c r="C12" s="76"/>
      <c r="D12" s="76"/>
      <c r="E12" s="76"/>
      <c r="F12" s="76"/>
      <c r="G12" s="76"/>
    </row>
    <row r="13" customHeight="1" spans="1:7">
      <c r="A13" s="76"/>
      <c r="B13" s="76"/>
      <c r="C13" s="76"/>
      <c r="D13" s="76"/>
      <c r="E13" s="76"/>
      <c r="F13" s="76"/>
      <c r="G13" s="76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4" customWidth="1"/>
    <col min="4" max="4" width="37.3333333333333" style="34" customWidth="1"/>
    <col min="5" max="7" width="16" style="34" customWidth="1"/>
    <col min="8" max="8" width="9.77777777777778" style="34" customWidth="1"/>
    <col min="9" max="16384" width="9.11111111111111" style="34"/>
  </cols>
  <sheetData>
    <row r="1" ht="12.75" customHeight="1" spans="7:8">
      <c r="G1" s="35" t="s">
        <v>234</v>
      </c>
      <c r="H1"/>
    </row>
    <row r="2" s="31" customFormat="1" ht="19.5" customHeight="1" spans="5:8">
      <c r="E2" s="36" t="s">
        <v>235</v>
      </c>
      <c r="H2"/>
    </row>
    <row r="3" ht="12.75" customHeight="1" spans="7:8">
      <c r="G3" s="35"/>
      <c r="H3"/>
    </row>
    <row r="4" ht="12.75" customHeight="1" spans="1:8">
      <c r="A4" s="33"/>
      <c r="G4" s="35" t="s">
        <v>236</v>
      </c>
      <c r="H4"/>
    </row>
    <row r="5" ht="15.6" customHeight="1" spans="1:8">
      <c r="A5" s="37" t="s">
        <v>111</v>
      </c>
      <c r="B5" s="38"/>
      <c r="C5" s="38"/>
      <c r="D5" s="38"/>
      <c r="E5" s="39" t="s">
        <v>237</v>
      </c>
      <c r="F5" s="39"/>
      <c r="G5" s="39"/>
      <c r="H5"/>
    </row>
    <row r="6" ht="15.6" customHeight="1" spans="1:8">
      <c r="A6" s="40" t="s">
        <v>238</v>
      </c>
      <c r="B6" s="41"/>
      <c r="C6" s="41"/>
      <c r="D6" s="42" t="s">
        <v>239</v>
      </c>
      <c r="E6" s="41" t="s">
        <v>40</v>
      </c>
      <c r="F6" s="41" t="s">
        <v>58</v>
      </c>
      <c r="G6" s="41" t="s">
        <v>62</v>
      </c>
      <c r="H6"/>
    </row>
    <row r="7" ht="15.6" customHeight="1" spans="1:8">
      <c r="A7" s="40"/>
      <c r="B7" s="41"/>
      <c r="C7" s="41"/>
      <c r="D7" s="42"/>
      <c r="E7" s="41"/>
      <c r="F7" s="41"/>
      <c r="G7" s="41"/>
      <c r="H7"/>
    </row>
    <row r="8" ht="15.6" customHeight="1" spans="1:8">
      <c r="A8" s="43"/>
      <c r="B8" s="44"/>
      <c r="C8" s="44"/>
      <c r="D8" s="45"/>
      <c r="E8" s="41"/>
      <c r="F8" s="41"/>
      <c r="G8" s="41"/>
      <c r="H8"/>
    </row>
    <row r="9" ht="15.6" customHeight="1" spans="1:8">
      <c r="A9" s="46" t="s">
        <v>240</v>
      </c>
      <c r="B9" s="47"/>
      <c r="C9" s="47"/>
      <c r="D9" s="47"/>
      <c r="E9" s="42" t="s">
        <v>241</v>
      </c>
      <c r="F9" s="42" t="s">
        <v>242</v>
      </c>
      <c r="G9" s="42" t="s">
        <v>243</v>
      </c>
      <c r="H9"/>
    </row>
    <row r="10" ht="15.6" customHeight="1" spans="1:8">
      <c r="A10" s="46" t="s">
        <v>40</v>
      </c>
      <c r="B10" s="47"/>
      <c r="C10" s="47"/>
      <c r="D10" s="47"/>
      <c r="E10" s="48" t="s">
        <v>244</v>
      </c>
      <c r="F10" s="48" t="s">
        <v>244</v>
      </c>
      <c r="G10" s="48" t="s">
        <v>244</v>
      </c>
      <c r="H10"/>
    </row>
    <row r="11" ht="15.6" customHeight="1" spans="1:8">
      <c r="A11" s="49" t="s">
        <v>244</v>
      </c>
      <c r="B11" s="50"/>
      <c r="C11" s="50"/>
      <c r="D11" s="50" t="s">
        <v>244</v>
      </c>
      <c r="E11" s="51" t="s">
        <v>244</v>
      </c>
      <c r="F11" s="51" t="s">
        <v>244</v>
      </c>
      <c r="G11" s="51" t="s">
        <v>244</v>
      </c>
      <c r="H11"/>
    </row>
    <row r="12" s="32" customFormat="1" ht="15.6" customHeight="1" spans="1:8">
      <c r="A12" s="52" t="s">
        <v>245</v>
      </c>
      <c r="B12" s="52"/>
      <c r="C12" s="52"/>
      <c r="D12" s="52"/>
      <c r="E12" s="52"/>
      <c r="F12" s="52"/>
      <c r="G12" s="52"/>
      <c r="H12"/>
    </row>
    <row r="13" s="33" customFormat="1" ht="12" customHeight="1" spans="1:8">
      <c r="A13" s="33" t="s">
        <v>233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