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1" activeTab="4"/>
  </bookViews>
  <sheets>
    <sheet name="部门收支总表（附件1）" sheetId="1" r:id="rId1"/>
    <sheet name="部门收入总表（附件2）" sheetId="2" r:id="rId2"/>
    <sheet name="部门支出总表（附件3）" sheetId="3" r:id="rId3"/>
    <sheet name="财政拨款收支总表（附件4）" sheetId="4" r:id="rId4"/>
    <sheet name="一般公共预算支出表（附件5）" sheetId="5" r:id="rId5"/>
    <sheet name="一般公共预算基本支出表（附件6）" sheetId="6" r:id="rId6"/>
    <sheet name="一般公共预算“三公”经费支出表（附件7）" sheetId="7" r:id="rId7"/>
    <sheet name="政府性基金预算支出表（附件8）" sheetId="8" r:id="rId8"/>
    <sheet name="国有资本经营预算支出表（附件9）" sheetId="9" r:id="rId9"/>
    <sheet name="2021年项目支出绩效目标表（附件10）" sheetId="10" r:id="rId10"/>
    <sheet name="2021年整体支出绩效目标表（附件11）" sheetId="11" r:id="rId11"/>
  </sheets>
  <definedNames>
    <definedName name="_xlnm.Print_Area" localSheetId="1">'部门收入总表（附件2）'!$A$1:$K$8</definedName>
    <definedName name="_xlnm.Print_Area" localSheetId="2">'部门支出总表（附件3）'!$A$1:$U$21</definedName>
    <definedName name="_xlnm.Print_Area" localSheetId="6">'一般公共预算“三公”经费支出表（附件7）'!$A$1:$G$7</definedName>
    <definedName name="_xlnm.Print_Area" localSheetId="4">'一般公共预算支出表（附件5）'!$A$1:$U$21</definedName>
    <definedName name="_xlnm.Print_Area" localSheetId="7">'政府性基金预算支出表（附件8）'!$A$1:$G$6</definedName>
    <definedName name="_xlnm.Print_Area">#N/A</definedName>
    <definedName name="_xlnm.Print_Titles" localSheetId="1">'部门收入总表（附件2）'!$1:$6</definedName>
    <definedName name="_xlnm.Print_Titles" localSheetId="2">'部门支出总表（附件3）'!$1:$6</definedName>
    <definedName name="_xlnm.Print_Titles" localSheetId="6">'一般公共预算“三公”经费支出表（附件7）'!$1:$5</definedName>
    <definedName name="_xlnm.Print_Titles" localSheetId="4">'一般公共预算支出表（附件5）'!$1:$6</definedName>
    <definedName name="_xlnm.Print_Titles" localSheetId="7">'政府性基金预算支出表（附件8）'!$1:$6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<sst xmlns="http://schemas.openxmlformats.org/spreadsheetml/2006/main" count="523" uniqueCount="298">
  <si>
    <t>公开01表</t>
  </si>
  <si>
    <t>部门收支总表</t>
  </si>
  <si>
    <t>部门:中共长沙市开福区委员会办公室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</si>
  <si>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</si>
  <si>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</si>
  <si>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</si>
  <si>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</si>
  <si>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</si>
  <si>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</si>
  <si>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</si>
  <si>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</si>
  <si>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</si>
  <si>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</si>
  <si>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</si>
  <si>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</si>
  <si>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</si>
  <si>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</si>
  <si>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</si>
  <si>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</si>
  <si>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事务性业务专项</t>
  </si>
  <si>
    <t xml:space="preserve">    一般性业务专项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</si>
  <si>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</si>
  <si>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</si>
  <si>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</si>
  <si>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</si>
  <si>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</si>
  <si>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</si>
  <si>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</si>
  <si>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</si>
  <si>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</si>
  <si>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</si>
  <si>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</si>
  <si>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</si>
  <si>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</si>
  <si>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公开02表</t>
  </si>
  <si>
    <t>部门收入总表</t>
  </si>
  <si>
    <t>部门：中共长沙市开福区委员会办公室</t>
  </si>
  <si>
    <t>单位：万元</t>
  </si>
  <si>
    <t>单位代码</t>
  </si>
  <si>
    <t>单位名称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</si>
  <si>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</si>
  <si>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</si>
  <si>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</si>
  <si>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</si>
  <si>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</si>
  <si>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</si>
  <si>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</si>
  <si>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</si>
  <si>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</si>
  <si>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</si>
  <si>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</si>
  <si>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>101001</t>
  </si>
  <si>
    <t>中共长沙市开福区委员会办公室本级</t>
  </si>
  <si>
    <t>公开03表</t>
  </si>
  <si>
    <t>部门支出总表</t>
  </si>
  <si>
    <t>科目编码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</si>
  <si>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</si>
  <si>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</si>
  <si>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</si>
  <si>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</si>
  <si>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</si>
  <si>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</si>
  <si>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</si>
  <si>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事务性业务专项</t>
  </si>
  <si>
    <t>一般性业务专项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</si>
  <si>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</si>
  <si>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</si>
  <si>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</si>
  <si>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</si>
  <si>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</si>
  <si>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</si>
  <si>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</si>
  <si>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</si>
  <si>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</si>
  <si>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201</t>
  </si>
  <si>
    <t>一般公共服务支出</t>
  </si>
  <si>
    <t xml:space="preserve">  201</t>
  </si>
  <si>
    <t>25</t>
  </si>
  <si>
    <t xml:space="preserve">  港澳台侨事务</t>
  </si>
  <si>
    <t xml:space="preserve">    201</t>
  </si>
  <si>
    <t xml:space="preserve">  25</t>
  </si>
  <si>
    <t>02</t>
  </si>
  <si>
    <t xml:space="preserve">    一般行政管理事务（港澳台侨事务）</t>
  </si>
  <si>
    <t>31</t>
  </si>
  <si>
    <t xml:space="preserve">  党委办公厅（室）及相关机构事务</t>
  </si>
  <si>
    <t xml:space="preserve">  31</t>
  </si>
  <si>
    <t>01</t>
  </si>
  <si>
    <t xml:space="preserve">    行政运行（党委办公厅（室）及相关机构事务）</t>
  </si>
  <si>
    <t xml:space="preserve">    一般行政管理事务（党委办公厅（室）及相关机构事务）</t>
  </si>
  <si>
    <t>34</t>
  </si>
  <si>
    <t xml:space="preserve">  统战事务</t>
  </si>
  <si>
    <t xml:space="preserve">  34</t>
  </si>
  <si>
    <t>05</t>
  </si>
  <si>
    <t xml:space="preserve">    华侨事务</t>
  </si>
  <si>
    <t>208</t>
  </si>
  <si>
    <t>社会保障和就业支出</t>
  </si>
  <si>
    <t xml:space="preserve">  208</t>
  </si>
  <si>
    <t xml:space="preserve">  行政事业单位养老支出</t>
  </si>
  <si>
    <t xml:space="preserve">    208</t>
  </si>
  <si>
    <t xml:space="preserve">  05</t>
  </si>
  <si>
    <t xml:space="preserve">    行政单位离退休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</si>
  <si>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</si>
  <si>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</si>
  <si>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</si>
  <si>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</si>
  <si>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</si>
  <si>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</si>
  <si>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</si>
  <si>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公开04表</t>
  </si>
  <si>
    <t>财政拨款收支总表</t>
  </si>
  <si>
    <t>部门： 中共长沙市开福区委员会办公室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</si>
  <si>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</si>
  <si>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</si>
  <si>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</si>
  <si>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</si>
  <si>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</si>
  <si>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</si>
  <si>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</si>
  <si>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</si>
  <si>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</si>
  <si>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</si>
  <si>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3、国防支出</t>
  </si>
  <si>
    <t>4、公共安全</t>
  </si>
  <si>
    <t>5、教育支出</t>
  </si>
  <si>
    <t>6、科学技术支出</t>
  </si>
  <si>
    <t>7、文化体育与传媒支出</t>
  </si>
  <si>
    <t>8、社会保障和就业支出</t>
  </si>
  <si>
    <t>9、社会保险基金支出</t>
  </si>
  <si>
    <t>10、医疗卫生与计划生育支出</t>
  </si>
  <si>
    <t>11、节能环保支出</t>
  </si>
  <si>
    <t>12、城乡社区支出</t>
  </si>
  <si>
    <t>13、农林水支出</t>
  </si>
  <si>
    <t>14、交通运输支出</t>
  </si>
  <si>
    <t>15、资源勘探信息等支出</t>
  </si>
  <si>
    <t>16、商业服务业等支出</t>
  </si>
  <si>
    <t>17、援助其他地区支出</t>
  </si>
  <si>
    <t>18、国土海洋气象等支出</t>
  </si>
  <si>
    <t>19、住房保障支出</t>
  </si>
  <si>
    <t>20、粮油物资储备支出</t>
  </si>
  <si>
    <t>21、应急管理支出</t>
  </si>
  <si>
    <t>22、其他支出</t>
  </si>
  <si>
    <t>23、债务付息支出</t>
  </si>
  <si>
    <t>收 入 总 计</t>
  </si>
  <si>
    <t>支 出 总 计</t>
  </si>
  <si>
    <t>公开05表</t>
  </si>
  <si>
    <t>一般公共预算支出表</t>
  </si>
  <si>
    <t>公开06表</t>
  </si>
  <si>
    <t>一般公共预算基本支出表</t>
  </si>
  <si>
    <t>经济科目代码</t>
  </si>
  <si>
    <t>经济科目名称</t>
  </si>
  <si>
    <t>2021年预算数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</si>
  <si>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</si>
  <si>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</si>
  <si>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</si>
  <si>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</si>
  <si>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</si>
  <si>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</si>
  <si>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</si>
  <si>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绩效工资（教育）</t>
  </si>
  <si>
    <t xml:space="preserve">  其他工资福利支出（二）</t>
  </si>
  <si>
    <t xml:space="preserve">  其他工资福利支出（三）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</si>
  <si>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</si>
  <si>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</si>
  <si>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</si>
  <si>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</si>
  <si>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</si>
  <si>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</si>
  <si>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</si>
  <si>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</si>
  <si>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</si>
  <si>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</si>
  <si>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</si>
  <si>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</si>
  <si>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</si>
  <si>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</si>
  <si>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</si>
  <si>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</si>
  <si>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</si>
  <si>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</si>
  <si>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</si>
  <si>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</si>
  <si>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</si>
  <si>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</si>
  <si>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</si>
  <si>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</si>
  <si>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</si>
  <si>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商品和服务支出（项目）</t>
  </si>
  <si>
    <t xml:space="preserve">  公务用车运行维护费</t>
  </si>
  <si>
    <t xml:space="preserve">  其他交通费用</t>
  </si>
  <si>
    <t xml:space="preserve">  税金及附加费用</t>
  </si>
  <si>
    <t xml:space="preserve">  党建工作费用</t>
  </si>
  <si>
    <t xml:space="preserve">  纪检工作费用</t>
  </si>
  <si>
    <t xml:space="preserve">  饮水费（教育）</t>
  </si>
  <si>
    <t xml:space="preserve">  3免一费制（教育）</t>
  </si>
  <si>
    <t xml:space="preserve">  其他商品和服务支出一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</si>
  <si>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</si>
  <si>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</si>
  <si>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</si>
  <si>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</si>
  <si>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</si>
  <si>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</si>
  <si>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</si>
  <si>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</si>
  <si>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</si>
  <si>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</si>
  <si>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</si>
  <si>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提租补贴</t>
  </si>
  <si>
    <t xml:space="preserve">  购房补贴</t>
  </si>
  <si>
    <t xml:space="preserve">  对个人和家庭的补助（项目）</t>
  </si>
  <si>
    <t xml:space="preserve">  独生子女费</t>
  </si>
  <si>
    <t xml:space="preserve">  遗属补助费</t>
  </si>
  <si>
    <t xml:space="preserve">  生活补助(单位发放部分)</t>
  </si>
  <si>
    <t xml:space="preserve">  住房公积金（二）</t>
  </si>
  <si>
    <t xml:space="preserve">  生活补助（三）</t>
  </si>
  <si>
    <t xml:space="preserve">  福利费（学校）</t>
  </si>
  <si>
    <t xml:space="preserve">  内退病退人员</t>
  </si>
  <si>
    <t xml:space="preserve">  农村教师工作补助</t>
  </si>
  <si>
    <t xml:space="preserve">  离退休干部党组织活动费</t>
  </si>
  <si>
    <t xml:space="preserve">  离退休人员独生子女奖励</t>
  </si>
  <si>
    <t xml:space="preserve">  特殊津贴（学校）</t>
  </si>
  <si>
    <t xml:space="preserve">  其他对个人和家庭的补助支出</t>
  </si>
  <si>
    <t>公开07表</t>
  </si>
  <si>
    <t>一般公共预算“三公”经费支出表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</si>
  <si>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</si>
  <si>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</si>
  <si>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</si>
  <si>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</si>
  <si>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</si>
  <si>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</si>
  <si>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公务用车运行费</t>
  </si>
  <si>
    <t>公开08表</t>
  </si>
  <si>
    <t>政府性基金预算支出表</t>
  </si>
  <si>
    <t xml:space="preserve"> 功能科目名称</t>
  </si>
  <si>
    <t>说明：当此表数据为空时，即本部门无此项支出，因此表中无数据。</t>
  </si>
  <si>
    <r>
      <t>公开</t>
    </r>
    <r>
      <rPr>
        <sz val="10"/>
        <color indexed="8"/>
        <rFont val="Arial"/>
        <family val="2"/>
      </rPr>
      <t>09</t>
    </r>
    <r>
      <rPr>
        <sz val="10"/>
        <color indexed="8"/>
        <rFont val="宋体"/>
        <family val="0"/>
      </rPr>
      <t>表</t>
    </r>
  </si>
  <si>
    <t>国有资本经营预算支出表</t>
  </si>
  <si>
    <t>金额单位：万元</t>
  </si>
  <si>
    <t>本年支出</t>
  </si>
  <si>
    <t>功能分类科目编码</t>
  </si>
  <si>
    <t>科目名称</t>
  </si>
  <si>
    <t>栏次</t>
  </si>
  <si>
    <t>1</t>
  </si>
  <si>
    <t>2</t>
  </si>
  <si>
    <t>3</t>
  </si>
  <si>
    <t/>
  </si>
  <si>
    <t>注：本表反映部门本年度国有资本经营预算财政拨款支出情况。</t>
  </si>
  <si>
    <t>公开10表</t>
  </si>
  <si>
    <t>2021年项目支出绩效目标表</t>
  </si>
  <si>
    <t>项目名称</t>
  </si>
  <si>
    <t>项目属性（经常性、一次性、新增、延续）</t>
  </si>
  <si>
    <t>资金总额</t>
  </si>
  <si>
    <t>资金投向</t>
  </si>
  <si>
    <t>项目资金管理办法</t>
  </si>
  <si>
    <t>项目立项依据</t>
  </si>
  <si>
    <t>成本目标</t>
  </si>
  <si>
    <t>时效目标
（项目实施进度计划）</t>
  </si>
  <si>
    <t>质量目标
（项目实施保障措施）</t>
  </si>
  <si>
    <t>项目长期绩效目标</t>
  </si>
  <si>
    <t>项目年度绩效目标</t>
  </si>
  <si>
    <t>中共长沙市开福区委办公室</t>
  </si>
  <si>
    <t>市区党务系统及目标考核经费（含秘书协会经费）</t>
  </si>
  <si>
    <t>经常性</t>
  </si>
  <si>
    <t>区直支出</t>
  </si>
  <si>
    <t>区委办资金管理办法</t>
  </si>
  <si>
    <t>相关文件</t>
  </si>
  <si>
    <t>维护正常运转</t>
  </si>
  <si>
    <t>按年度实施</t>
  </si>
  <si>
    <t>严格遵守法律法规，完善资金管理制度,规范资金分配、使用程序,实时跟进财政资金的支出进度,重点加强绩效目标的管理。</t>
  </si>
  <si>
    <t>办刊和会议、培训经费</t>
  </si>
  <si>
    <t>信息工作经费</t>
  </si>
  <si>
    <t>机要工作、保密局及保密普查经费</t>
  </si>
  <si>
    <t>改革办工作经费</t>
  </si>
  <si>
    <t>社会管理创新经费</t>
  </si>
  <si>
    <t>接待办专项经费</t>
  </si>
  <si>
    <t>督察专项经费</t>
  </si>
  <si>
    <t>外事工作经费（原民宗局）</t>
  </si>
  <si>
    <t>党员教育服务中心专项经费（原机关工委）</t>
  </si>
  <si>
    <t>中共长沙市开福区直属机关工作委员会项目资金管理办法</t>
  </si>
  <si>
    <t xml:space="preserve">部门职能要求
</t>
  </si>
  <si>
    <t xml:space="preserve">做好常规工作
</t>
  </si>
  <si>
    <t>争创特色亮点</t>
  </si>
  <si>
    <t>纳入部门计划</t>
  </si>
  <si>
    <t>台办经费</t>
  </si>
  <si>
    <t>公开11表</t>
  </si>
  <si>
    <t>2021年整体支出绩效目标表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</si>
  <si>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</si>
  <si>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</si>
  <si>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</si>
  <si>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</si>
  <si>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</si>
  <si>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</si>
  <si>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产出指标</t>
  </si>
  <si>
    <t>效益指标</t>
  </si>
  <si>
    <t>政府性基金拨款</t>
  </si>
  <si>
    <t>纳入专户的非税收入拨款</t>
  </si>
  <si>
    <t>其他资金</t>
  </si>
  <si>
    <t>此项内容涉密，依法不予以公开。</t>
  </si>
  <si>
    <t>进一步完善资金管理制度,规范资金分配、使用程序,实时跟进财政资金的支出进度,严格执行年度工作计划,重点加强绩效目标的管理,开展对部门专项绩效自评工作。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</si>
</sst>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* #,##0.00;* \-#,##0.00;* &quot;&quot;??;@"/>
    <numFmt numFmtId="178" formatCode="#,##0.00_ "/>
    <numFmt numFmtId="179" formatCode="0.00_);[Red]\(0.00\)"/>
    <numFmt numFmtId="180" formatCode="#,##0.00_);[Red]\(#,##0.00\)"/>
    <numFmt numFmtId="181" formatCode="#,##0.0_ "/>
  </numFmts>
  <fonts count="44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Times New Roman"/>
      <family val="1"/>
    </font>
    <font>
      <b/>
      <sz val="10"/>
      <name val="宋体"/>
      <family val="0"/>
    </font>
    <font>
      <b/>
      <sz val="11"/>
      <color indexed="8"/>
      <name val="宋体"/>
      <family val="0"/>
    </font>
    <font>
      <b/>
      <sz val="14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宋体"/>
      <family val="0"/>
    </font>
    <font>
      <sz val="15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20"/>
      <name val="黑体"/>
      <family val="3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b/>
      <sz val="11"/>
      <color theme="1"/>
      <name val="Calibri"/>
      <family val="0"/>
    </font>
    <font>
      <sz val="11"/>
      <color theme="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>
        <color indexed="8"/>
      </bottom>
    </border>
    <border>
      <left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/>
      <bottom style="thin"/>
    </border>
    <border>
      <left style="thin"/>
      <right style="thin"/>
      <top style="thin">
        <color indexed="8"/>
      </top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0" fontId="25" fillId="3" borderId="0" applyNumberFormat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0" borderId="0">
      <alignment vertical="center"/>
      <protection/>
    </xf>
    <xf numFmtId="0" fontId="26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7" borderId="0" applyNumberFormat="0" applyBorder="0" applyAlignment="0" applyProtection="0"/>
    <xf numFmtId="0" fontId="29" fillId="0" borderId="4" applyNumberFormat="0" applyFill="0" applyAlignment="0" applyProtection="0"/>
    <xf numFmtId="0" fontId="26" fillId="3" borderId="0" applyNumberFormat="0" applyBorder="0" applyAlignment="0" applyProtection="0"/>
    <xf numFmtId="0" fontId="35" fillId="2" borderId="5" applyNumberFormat="0" applyAlignment="0" applyProtection="0"/>
    <xf numFmtId="0" fontId="36" fillId="2" borderId="1" applyNumberFormat="0" applyAlignment="0" applyProtection="0"/>
    <xf numFmtId="0" fontId="37" fillId="8" borderId="6" applyNumberFormat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38" fillId="0" borderId="7" applyNumberFormat="0" applyFill="0" applyAlignment="0" applyProtection="0"/>
    <xf numFmtId="0" fontId="7" fillId="0" borderId="8" applyNumberFormat="0" applyFill="0" applyAlignment="0" applyProtection="0"/>
    <xf numFmtId="0" fontId="39" fillId="9" borderId="0" applyNumberFormat="0" applyBorder="0" applyAlignment="0" applyProtection="0"/>
    <xf numFmtId="0" fontId="40" fillId="11" borderId="0" applyNumberFormat="0" applyBorder="0" applyAlignment="0" applyProtection="0"/>
    <xf numFmtId="0" fontId="25" fillId="3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25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9" fillId="0" borderId="0">
      <alignment/>
      <protection/>
    </xf>
    <xf numFmtId="0" fontId="0" fillId="4" borderId="0" applyNumberFormat="0" applyBorder="0" applyAlignment="0" applyProtection="0"/>
    <xf numFmtId="0" fontId="26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2" fontId="21" fillId="0" borderId="0" applyFont="0" applyFill="0" applyBorder="0" applyAlignment="0" applyProtection="0"/>
    <xf numFmtId="0" fontId="19" fillId="0" borderId="0">
      <alignment/>
      <protection/>
    </xf>
    <xf numFmtId="0" fontId="21" fillId="0" borderId="0">
      <alignment vertical="center"/>
      <protection/>
    </xf>
  </cellStyleXfs>
  <cellXfs count="225">
    <xf numFmtId="0" fontId="0" fillId="0" borderId="0" xfId="0" applyAlignment="1">
      <alignment vertical="center"/>
    </xf>
    <xf numFmtId="0" fontId="4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2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80" applyNumberFormat="1" applyFont="1" applyFill="1" applyBorder="1" applyAlignment="1" applyProtection="1">
      <alignment horizontal="left" vertical="center" wrapText="1"/>
      <protection/>
    </xf>
    <xf numFmtId="176" fontId="11" fillId="0" borderId="11" xfId="81" applyNumberFormat="1" applyFont="1" applyFill="1" applyBorder="1" applyAlignment="1" applyProtection="1">
      <alignment horizontal="right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176" fontId="43" fillId="0" borderId="9" xfId="0" applyNumberFormat="1" applyFont="1" applyFill="1" applyBorder="1" applyAlignment="1">
      <alignment vertical="center"/>
    </xf>
    <xf numFmtId="0" fontId="41" fillId="0" borderId="9" xfId="0" applyFont="1" applyFill="1" applyBorder="1" applyAlignment="1">
      <alignment vertical="center"/>
    </xf>
    <xf numFmtId="0" fontId="6" fillId="2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10" fillId="0" borderId="9" xfId="8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0" fillId="19" borderId="15" xfId="0" applyFont="1" applyFill="1" applyBorder="1" applyAlignment="1">
      <alignment horizontal="center" vertical="center" shrinkToFit="1"/>
    </xf>
    <xf numFmtId="0" fontId="0" fillId="19" borderId="16" xfId="0" applyFont="1" applyFill="1" applyBorder="1" applyAlignment="1">
      <alignment horizontal="center" vertical="center" shrinkToFit="1"/>
    </xf>
    <xf numFmtId="0" fontId="0" fillId="19" borderId="16" xfId="0" applyFont="1" applyFill="1" applyBorder="1" applyAlignment="1">
      <alignment horizontal="center" vertical="center" wrapText="1" shrinkToFit="1"/>
    </xf>
    <xf numFmtId="0" fontId="0" fillId="19" borderId="17" xfId="0" applyFont="1" applyFill="1" applyBorder="1" applyAlignment="1">
      <alignment horizontal="center" vertical="center" wrapText="1" shrinkToFit="1"/>
    </xf>
    <xf numFmtId="0" fontId="0" fillId="19" borderId="18" xfId="0" applyFont="1" applyFill="1" applyBorder="1" applyAlignment="1">
      <alignment horizontal="center" vertical="center" wrapText="1" shrinkToFit="1"/>
    </xf>
    <xf numFmtId="0" fontId="0" fillId="19" borderId="18" xfId="0" applyFont="1" applyFill="1" applyBorder="1" applyAlignment="1">
      <alignment horizontal="center" vertical="center" shrinkToFit="1"/>
    </xf>
    <xf numFmtId="0" fontId="15" fillId="19" borderId="17" xfId="0" applyFont="1" applyFill="1" applyBorder="1" applyAlignment="1">
      <alignment horizontal="center" vertical="center" wrapText="1" shrinkToFit="1"/>
    </xf>
    <xf numFmtId="0" fontId="15" fillId="19" borderId="18" xfId="0" applyFont="1" applyFill="1" applyBorder="1" applyAlignment="1">
      <alignment horizontal="center" vertical="center" wrapText="1" shrinkToFit="1"/>
    </xf>
    <xf numFmtId="0" fontId="15" fillId="19" borderId="18" xfId="0" applyFont="1" applyFill="1" applyBorder="1" applyAlignment="1">
      <alignment horizontal="center" vertical="center" shrinkToFit="1"/>
    </xf>
    <xf numFmtId="0" fontId="0" fillId="19" borderId="17" xfId="0" applyFont="1" applyFill="1" applyBorder="1" applyAlignment="1">
      <alignment horizontal="center" vertical="center"/>
    </xf>
    <xf numFmtId="0" fontId="0" fillId="19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right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right" vertical="center" shrinkToFit="1"/>
    </xf>
    <xf numFmtId="0" fontId="17" fillId="0" borderId="0" xfId="0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17" fillId="2" borderId="0" xfId="29" applyNumberFormat="1" applyFont="1" applyFill="1" applyAlignment="1" applyProtection="1">
      <alignment horizontal="center" vertical="center"/>
      <protection/>
    </xf>
    <xf numFmtId="0" fontId="17" fillId="2" borderId="0" xfId="29" applyNumberFormat="1" applyFont="1" applyFill="1" applyAlignment="1" applyProtection="1">
      <alignment horizontal="left" vertical="center"/>
      <protection/>
    </xf>
    <xf numFmtId="0" fontId="17" fillId="2" borderId="0" xfId="29" applyNumberFormat="1" applyFont="1" applyFill="1" applyAlignment="1" applyProtection="1">
      <alignment horizontal="right" vertical="center"/>
      <protection/>
    </xf>
    <xf numFmtId="0" fontId="18" fillId="2" borderId="0" xfId="29" applyNumberFormat="1" applyFont="1" applyFill="1" applyAlignment="1" applyProtection="1">
      <alignment horizontal="centerContinuous" vertical="center"/>
      <protection/>
    </xf>
    <xf numFmtId="0" fontId="19" fillId="0" borderId="19" xfId="29" applyFont="1" applyFill="1" applyBorder="1" applyAlignment="1" applyProtection="1">
      <alignment horizontal="left" vertical="center"/>
      <protection/>
    </xf>
    <xf numFmtId="0" fontId="19" fillId="0" borderId="19" xfId="29" applyFill="1" applyBorder="1" applyAlignment="1" applyProtection="1">
      <alignment horizontal="left" vertical="center"/>
      <protection/>
    </xf>
    <xf numFmtId="0" fontId="19" fillId="0" borderId="0" xfId="29" applyFill="1" applyAlignment="1" applyProtection="1">
      <alignment horizontal="left" vertical="center"/>
      <protection/>
    </xf>
    <xf numFmtId="0" fontId="17" fillId="2" borderId="0" xfId="29" applyNumberFormat="1" applyFont="1" applyFill="1" applyAlignment="1" applyProtection="1">
      <alignment vertical="center"/>
      <protection/>
    </xf>
    <xf numFmtId="0" fontId="17" fillId="4" borderId="9" xfId="29" applyNumberFormat="1" applyFont="1" applyFill="1" applyBorder="1" applyAlignment="1" applyProtection="1">
      <alignment horizontal="centerContinuous" vertical="center"/>
      <protection/>
    </xf>
    <xf numFmtId="0" fontId="17" fillId="4" borderId="11" xfId="29" applyNumberFormat="1" applyFont="1" applyFill="1" applyBorder="1" applyAlignment="1" applyProtection="1">
      <alignment horizontal="centerContinuous" vertical="center"/>
      <protection/>
    </xf>
    <xf numFmtId="177" fontId="17" fillId="4" borderId="9" xfId="29" applyNumberFormat="1" applyFont="1" applyFill="1" applyBorder="1" applyAlignment="1" applyProtection="1">
      <alignment horizontal="center" vertical="center"/>
      <protection/>
    </xf>
    <xf numFmtId="0" fontId="17" fillId="4" borderId="13" xfId="29" applyNumberFormat="1" applyFont="1" applyFill="1" applyBorder="1" applyAlignment="1" applyProtection="1">
      <alignment horizontal="center" vertical="center"/>
      <protection/>
    </xf>
    <xf numFmtId="0" fontId="17" fillId="4" borderId="11" xfId="29" applyNumberFormat="1" applyFont="1" applyFill="1" applyBorder="1" applyAlignment="1" applyProtection="1">
      <alignment horizontal="center" vertical="center" wrapText="1"/>
      <protection/>
    </xf>
    <xf numFmtId="0" fontId="17" fillId="4" borderId="9" xfId="29" applyNumberFormat="1" applyFont="1" applyFill="1" applyBorder="1" applyAlignment="1" applyProtection="1">
      <alignment horizontal="center" vertical="center"/>
      <protection/>
    </xf>
    <xf numFmtId="0" fontId="17" fillId="4" borderId="11" xfId="29" applyNumberFormat="1" applyFont="1" applyFill="1" applyBorder="1" applyAlignment="1" applyProtection="1">
      <alignment horizontal="center" vertical="center"/>
      <protection/>
    </xf>
    <xf numFmtId="0" fontId="17" fillId="4" borderId="10" xfId="29" applyNumberFormat="1" applyFont="1" applyFill="1" applyBorder="1" applyAlignment="1" applyProtection="1">
      <alignment horizontal="center" vertical="center"/>
      <protection/>
    </xf>
    <xf numFmtId="0" fontId="17" fillId="4" borderId="20" xfId="29" applyNumberFormat="1" applyFont="1" applyFill="1" applyBorder="1" applyAlignment="1" applyProtection="1">
      <alignment horizontal="center" vertical="center"/>
      <protection/>
    </xf>
    <xf numFmtId="0" fontId="17" fillId="4" borderId="12" xfId="29" applyNumberFormat="1" applyFont="1" applyFill="1" applyBorder="1" applyAlignment="1" applyProtection="1">
      <alignment horizontal="center" vertical="center"/>
      <protection/>
    </xf>
    <xf numFmtId="49" fontId="19" fillId="0" borderId="11" xfId="29" applyNumberFormat="1" applyFont="1" applyFill="1" applyBorder="1" applyAlignment="1" applyProtection="1">
      <alignment horizontal="left" vertical="center" wrapText="1"/>
      <protection/>
    </xf>
    <xf numFmtId="49" fontId="17" fillId="0" borderId="9" xfId="29" applyNumberFormat="1" applyFont="1" applyFill="1" applyBorder="1" applyAlignment="1" applyProtection="1">
      <alignment horizontal="left" vertical="center" wrapText="1"/>
      <protection/>
    </xf>
    <xf numFmtId="178" fontId="17" fillId="0" borderId="11" xfId="29" applyNumberFormat="1" applyFont="1" applyFill="1" applyBorder="1" applyAlignment="1" applyProtection="1">
      <alignment horizontal="right" vertical="center" wrapText="1"/>
      <protection/>
    </xf>
    <xf numFmtId="178" fontId="17" fillId="0" borderId="9" xfId="29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22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179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17" fillId="0" borderId="9" xfId="0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0" fontId="17" fillId="0" borderId="14" xfId="0" applyFont="1" applyFill="1" applyBorder="1" applyAlignment="1" applyProtection="1">
      <alignment horizontal="center" vertical="center"/>
      <protection/>
    </xf>
    <xf numFmtId="179" fontId="17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vertical="center"/>
    </xf>
    <xf numFmtId="49" fontId="17" fillId="0" borderId="9" xfId="0" applyNumberFormat="1" applyFont="1" applyFill="1" applyBorder="1" applyAlignment="1" applyProtection="1">
      <alignment horizontal="left" vertical="center" wrapText="1"/>
      <protection/>
    </xf>
    <xf numFmtId="180" fontId="17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/>
      <protection/>
    </xf>
    <xf numFmtId="179" fontId="2" fillId="0" borderId="0" xfId="62" applyNumberFormat="1" applyFont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179" fontId="15" fillId="0" borderId="0" xfId="62" applyNumberFormat="1" applyFont="1" applyFill="1" applyBorder="1" applyAlignment="1" applyProtection="1">
      <alignment horizontal="left" vertical="center"/>
      <protection/>
    </xf>
    <xf numFmtId="179" fontId="15" fillId="0" borderId="0" xfId="62" applyNumberFormat="1" applyFont="1" applyBorder="1" applyAlignment="1" applyProtection="1">
      <alignment horizontal="right" vertical="center"/>
      <protection/>
    </xf>
    <xf numFmtId="0" fontId="15" fillId="0" borderId="9" xfId="0" applyFont="1" applyBorder="1" applyAlignment="1" applyProtection="1">
      <alignment vertical="center"/>
      <protection/>
    </xf>
    <xf numFmtId="0" fontId="15" fillId="0" borderId="9" xfId="62" applyFont="1" applyBorder="1" applyAlignment="1" applyProtection="1">
      <alignment horizontal="center" vertical="center"/>
      <protection/>
    </xf>
    <xf numFmtId="179" fontId="15" fillId="0" borderId="9" xfId="62" applyNumberFormat="1" applyFont="1" applyFill="1" applyBorder="1" applyAlignment="1" applyProtection="1">
      <alignment horizontal="center" vertical="center"/>
      <protection/>
    </xf>
    <xf numFmtId="0" fontId="15" fillId="0" borderId="9" xfId="0" applyNumberFormat="1" applyFont="1" applyFill="1" applyBorder="1" applyAlignment="1" applyProtection="1">
      <alignment vertical="center"/>
      <protection/>
    </xf>
    <xf numFmtId="0" fontId="15" fillId="0" borderId="9" xfId="62" applyNumberFormat="1" applyFont="1" applyFill="1" applyBorder="1" applyAlignment="1" applyProtection="1">
      <alignment horizontal="left" vertical="center"/>
      <protection/>
    </xf>
    <xf numFmtId="178" fontId="15" fillId="0" borderId="9" xfId="62" applyNumberFormat="1" applyFont="1" applyFill="1" applyBorder="1" applyAlignment="1" applyProtection="1">
      <alignment horizontal="right" vertical="center" wrapText="1"/>
      <protection/>
    </xf>
    <xf numFmtId="0" fontId="19" fillId="0" borderId="0" xfId="29" applyProtection="1">
      <alignment vertical="center"/>
      <protection/>
    </xf>
    <xf numFmtId="0" fontId="18" fillId="0" borderId="0" xfId="29" applyFont="1" applyBorder="1" applyAlignment="1" applyProtection="1">
      <alignment horizontal="center" vertical="center"/>
      <protection/>
    </xf>
    <xf numFmtId="0" fontId="18" fillId="0" borderId="0" xfId="29" applyFont="1" applyBorder="1" applyAlignment="1" applyProtection="1">
      <alignment horizontal="center" vertical="center"/>
      <protection/>
    </xf>
    <xf numFmtId="0" fontId="17" fillId="0" borderId="0" xfId="29" applyFont="1" applyFill="1" applyAlignment="1" applyProtection="1">
      <alignment horizontal="left" vertical="center"/>
      <protection/>
    </xf>
    <xf numFmtId="0" fontId="19" fillId="0" borderId="0" xfId="29" applyFont="1" applyAlignment="1" applyProtection="1">
      <alignment horizontal="left" vertical="center"/>
      <protection/>
    </xf>
    <xf numFmtId="0" fontId="19" fillId="2" borderId="11" xfId="29" applyFill="1" applyBorder="1" applyAlignment="1" applyProtection="1">
      <alignment horizontal="center" vertical="center" wrapText="1"/>
      <protection/>
    </xf>
    <xf numFmtId="0" fontId="19" fillId="2" borderId="13" xfId="29" applyFill="1" applyBorder="1" applyAlignment="1" applyProtection="1">
      <alignment horizontal="center" vertical="center" wrapText="1"/>
      <protection/>
    </xf>
    <xf numFmtId="0" fontId="19" fillId="2" borderId="14" xfId="29" applyFill="1" applyBorder="1" applyAlignment="1" applyProtection="1">
      <alignment horizontal="center" vertical="center" wrapText="1"/>
      <protection/>
    </xf>
    <xf numFmtId="0" fontId="19" fillId="2" borderId="10" xfId="29" applyFill="1" applyBorder="1" applyAlignment="1" applyProtection="1">
      <alignment horizontal="center" vertical="center" wrapText="1"/>
      <protection/>
    </xf>
    <xf numFmtId="0" fontId="19" fillId="2" borderId="9" xfId="29" applyFill="1" applyBorder="1" applyAlignment="1" applyProtection="1">
      <alignment horizontal="center" vertical="center" wrapText="1"/>
      <protection/>
    </xf>
    <xf numFmtId="49" fontId="19" fillId="2" borderId="9" xfId="29" applyNumberFormat="1" applyFill="1" applyBorder="1" applyAlignment="1" applyProtection="1">
      <alignment horizontal="center" vertical="center" wrapText="1"/>
      <protection/>
    </xf>
    <xf numFmtId="0" fontId="19" fillId="2" borderId="12" xfId="29" applyFill="1" applyBorder="1" applyAlignment="1" applyProtection="1">
      <alignment horizontal="center" vertical="center" wrapText="1"/>
      <protection/>
    </xf>
    <xf numFmtId="0" fontId="19" fillId="2" borderId="9" xfId="29" applyFill="1" applyBorder="1" applyAlignment="1" applyProtection="1">
      <alignment horizontal="center" vertical="center"/>
      <protection/>
    </xf>
    <xf numFmtId="49" fontId="19" fillId="2" borderId="9" xfId="29" applyNumberFormat="1" applyFill="1" applyBorder="1" applyAlignment="1" applyProtection="1">
      <alignment horizontal="center" vertical="center"/>
      <protection/>
    </xf>
    <xf numFmtId="49" fontId="19" fillId="0" borderId="9" xfId="29" applyNumberFormat="1" applyFill="1" applyBorder="1" applyAlignment="1" applyProtection="1">
      <alignment horizontal="left" vertical="center" wrapText="1"/>
      <protection/>
    </xf>
    <xf numFmtId="49" fontId="19" fillId="0" borderId="9" xfId="29" applyNumberFormat="1" applyFont="1" applyFill="1" applyBorder="1" applyAlignment="1" applyProtection="1">
      <alignment horizontal="left" vertical="center" wrapText="1"/>
      <protection/>
    </xf>
    <xf numFmtId="0" fontId="19" fillId="0" borderId="9" xfId="29" applyNumberFormat="1" applyFill="1" applyBorder="1" applyAlignment="1" applyProtection="1">
      <alignment horizontal="left" vertical="center" wrapText="1"/>
      <protection/>
    </xf>
    <xf numFmtId="178" fontId="15" fillId="0" borderId="9" xfId="76" applyNumberFormat="1" applyFont="1" applyFill="1" applyBorder="1" applyAlignment="1" applyProtection="1">
      <alignment horizontal="right" vertical="center" wrapText="1"/>
      <protection/>
    </xf>
    <xf numFmtId="0" fontId="19" fillId="2" borderId="10" xfId="29" applyFont="1" applyFill="1" applyBorder="1" applyAlignment="1" applyProtection="1">
      <alignment horizontal="center" vertical="center" wrapText="1"/>
      <protection/>
    </xf>
    <xf numFmtId="178" fontId="15" fillId="0" borderId="11" xfId="76" applyNumberFormat="1" applyFont="1" applyFill="1" applyBorder="1" applyAlignment="1" applyProtection="1">
      <alignment horizontal="right" vertical="center" wrapText="1"/>
      <protection/>
    </xf>
    <xf numFmtId="178" fontId="17" fillId="0" borderId="15" xfId="29" applyNumberFormat="1" applyFont="1" applyFill="1" applyBorder="1" applyAlignment="1" applyProtection="1">
      <alignment horizontal="right" vertical="center" wrapText="1"/>
      <protection/>
    </xf>
    <xf numFmtId="178" fontId="17" fillId="0" borderId="21" xfId="29" applyNumberFormat="1" applyFont="1" applyFill="1" applyBorder="1" applyAlignment="1" applyProtection="1">
      <alignment horizontal="right" vertical="center" wrapText="1"/>
      <protection/>
    </xf>
    <xf numFmtId="178" fontId="19" fillId="0" borderId="14" xfId="29" applyNumberFormat="1" applyFill="1" applyBorder="1" applyAlignment="1" applyProtection="1">
      <alignment horizontal="right" vertical="center" wrapText="1"/>
      <protection/>
    </xf>
    <xf numFmtId="178" fontId="19" fillId="0" borderId="9" xfId="29" applyNumberFormat="1" applyFill="1" applyBorder="1" applyAlignment="1" applyProtection="1">
      <alignment horizontal="right" vertical="center" wrapText="1"/>
      <protection/>
    </xf>
    <xf numFmtId="0" fontId="19" fillId="0" borderId="0" xfId="29" applyFont="1" applyAlignment="1" applyProtection="1">
      <alignment horizontal="right" vertical="center"/>
      <protection/>
    </xf>
    <xf numFmtId="0" fontId="18" fillId="0" borderId="0" xfId="29" applyFont="1" applyBorder="1" applyAlignment="1" applyProtection="1">
      <alignment horizontal="center" vertical="center"/>
      <protection/>
    </xf>
    <xf numFmtId="0" fontId="19" fillId="0" borderId="0" xfId="29" applyAlignment="1" applyProtection="1">
      <alignment horizontal="center" vertical="center"/>
      <protection/>
    </xf>
    <xf numFmtId="0" fontId="19" fillId="0" borderId="0" xfId="29" applyFont="1" applyFill="1" applyAlignment="1" applyProtection="1">
      <alignment vertical="center"/>
      <protection/>
    </xf>
    <xf numFmtId="0" fontId="17" fillId="0" borderId="0" xfId="29" applyFont="1" applyFill="1" applyAlignment="1" applyProtection="1">
      <alignment horizontal="right" vertical="center"/>
      <protection/>
    </xf>
    <xf numFmtId="0" fontId="18" fillId="0" borderId="0" xfId="79" applyNumberFormat="1" applyFont="1" applyFill="1" applyAlignment="1" applyProtection="1">
      <alignment horizontal="center"/>
      <protection/>
    </xf>
    <xf numFmtId="0" fontId="17" fillId="0" borderId="0" xfId="29" applyFont="1" applyFill="1" applyAlignment="1" applyProtection="1">
      <alignment vertical="center"/>
      <protection/>
    </xf>
    <xf numFmtId="0" fontId="17" fillId="0" borderId="0" xfId="29" applyFont="1" applyFill="1" applyAlignment="1" applyProtection="1">
      <alignment horizontal="right"/>
      <protection/>
    </xf>
    <xf numFmtId="1" fontId="6" fillId="0" borderId="9" xfId="29" applyNumberFormat="1" applyFont="1" applyFill="1" applyBorder="1" applyAlignment="1" applyProtection="1">
      <alignment horizontal="center" vertical="center" wrapText="1"/>
      <protection/>
    </xf>
    <xf numFmtId="1" fontId="6" fillId="0" borderId="11" xfId="29" applyNumberFormat="1" applyFont="1" applyFill="1" applyBorder="1" applyAlignment="1" applyProtection="1">
      <alignment horizontal="center" vertical="center" wrapText="1"/>
      <protection/>
    </xf>
    <xf numFmtId="1" fontId="6" fillId="0" borderId="13" xfId="29" applyNumberFormat="1" applyFont="1" applyFill="1" applyBorder="1" applyAlignment="1" applyProtection="1">
      <alignment horizontal="center" vertical="center" wrapText="1"/>
      <protection/>
    </xf>
    <xf numFmtId="1" fontId="6" fillId="0" borderId="14" xfId="29" applyNumberFormat="1" applyFont="1" applyFill="1" applyBorder="1" applyAlignment="1" applyProtection="1">
      <alignment horizontal="center" vertical="center" wrapText="1"/>
      <protection/>
    </xf>
    <xf numFmtId="1" fontId="6" fillId="0" borderId="20" xfId="29" applyNumberFormat="1" applyFont="1" applyFill="1" applyBorder="1" applyAlignment="1" applyProtection="1">
      <alignment horizontal="center" vertical="center" wrapText="1"/>
      <protection/>
    </xf>
    <xf numFmtId="0" fontId="19" fillId="0" borderId="9" xfId="29" applyFill="1" applyBorder="1" applyAlignment="1" applyProtection="1">
      <alignment vertical="center"/>
      <protection/>
    </xf>
    <xf numFmtId="180" fontId="17" fillId="0" borderId="9" xfId="29" applyNumberFormat="1" applyFont="1" applyFill="1" applyBorder="1" applyAlignment="1" applyProtection="1">
      <alignment horizontal="right" vertical="center" wrapText="1"/>
      <protection/>
    </xf>
    <xf numFmtId="0" fontId="17" fillId="0" borderId="9" xfId="29" applyNumberFormat="1" applyFont="1" applyFill="1" applyBorder="1" applyAlignment="1" applyProtection="1">
      <alignment horizontal="left" vertical="center" wrapText="1"/>
      <protection/>
    </xf>
    <xf numFmtId="180" fontId="15" fillId="0" borderId="9" xfId="0" applyNumberFormat="1" applyFont="1" applyFill="1" applyBorder="1" applyAlignment="1">
      <alignment horizontal="right" vertical="center"/>
    </xf>
    <xf numFmtId="0" fontId="19" fillId="0" borderId="9" xfId="29" applyFont="1" applyFill="1" applyBorder="1" applyAlignment="1" applyProtection="1">
      <alignment vertical="center"/>
      <protection/>
    </xf>
    <xf numFmtId="178" fontId="17" fillId="0" borderId="22" xfId="29" applyNumberFormat="1" applyFont="1" applyFill="1" applyBorder="1" applyAlignment="1" applyProtection="1">
      <alignment horizontal="right" vertical="center" wrapText="1"/>
      <protection/>
    </xf>
    <xf numFmtId="178" fontId="17" fillId="0" borderId="23" xfId="29" applyNumberFormat="1" applyFont="1" applyFill="1" applyBorder="1" applyAlignment="1" applyProtection="1">
      <alignment horizontal="right" vertical="center" wrapText="1"/>
      <protection/>
    </xf>
    <xf numFmtId="178" fontId="17" fillId="0" borderId="24" xfId="29" applyNumberFormat="1" applyFont="1" applyFill="1" applyBorder="1" applyAlignment="1" applyProtection="1">
      <alignment horizontal="right" vertical="center" wrapText="1"/>
      <protection/>
    </xf>
    <xf numFmtId="180" fontId="19" fillId="0" borderId="9" xfId="29" applyNumberFormat="1" applyFill="1" applyBorder="1" applyAlignment="1" applyProtection="1">
      <alignment/>
      <protection/>
    </xf>
    <xf numFmtId="1" fontId="17" fillId="0" borderId="9" xfId="29" applyNumberFormat="1" applyFont="1" applyFill="1" applyBorder="1" applyAlignment="1" applyProtection="1">
      <alignment horizontal="left" vertical="center" wrapText="1"/>
      <protection/>
    </xf>
    <xf numFmtId="1" fontId="17" fillId="0" borderId="9" xfId="29" applyNumberFormat="1" applyFont="1" applyFill="1" applyBorder="1" applyAlignment="1" applyProtection="1">
      <alignment horizontal="center" vertical="center" wrapText="1"/>
      <protection/>
    </xf>
    <xf numFmtId="180" fontId="17" fillId="0" borderId="12" xfId="29" applyNumberFormat="1" applyFont="1" applyFill="1" applyBorder="1" applyAlignment="1" applyProtection="1">
      <alignment horizontal="right" vertical="center" wrapText="1"/>
      <protection/>
    </xf>
    <xf numFmtId="0" fontId="17" fillId="0" borderId="11" xfId="29" applyNumberFormat="1" applyFont="1" applyFill="1" applyBorder="1" applyAlignment="1" applyProtection="1">
      <alignment horizontal="left" vertical="center" wrapText="1"/>
      <protection/>
    </xf>
    <xf numFmtId="1" fontId="17" fillId="0" borderId="9" xfId="29" applyNumberFormat="1" applyFont="1" applyFill="1" applyBorder="1" applyAlignment="1" applyProtection="1">
      <alignment vertical="center"/>
      <protection/>
    </xf>
    <xf numFmtId="180" fontId="17" fillId="0" borderId="10" xfId="29" applyNumberFormat="1" applyFont="1" applyFill="1" applyBorder="1" applyAlignment="1" applyProtection="1">
      <alignment horizontal="right" vertical="center" wrapText="1"/>
      <protection/>
    </xf>
    <xf numFmtId="0" fontId="17" fillId="0" borderId="13" xfId="29" applyNumberFormat="1" applyFont="1" applyFill="1" applyBorder="1" applyAlignment="1" applyProtection="1">
      <alignment vertical="center"/>
      <protection/>
    </xf>
    <xf numFmtId="1" fontId="17" fillId="0" borderId="11" xfId="29" applyNumberFormat="1" applyFont="1" applyFill="1" applyBorder="1" applyAlignment="1" applyProtection="1">
      <alignment horizontal="left" vertical="center" wrapText="1"/>
      <protection/>
    </xf>
    <xf numFmtId="0" fontId="17" fillId="0" borderId="11" xfId="29" applyNumberFormat="1" applyFont="1" applyFill="1" applyBorder="1" applyAlignment="1" applyProtection="1">
      <alignment vertical="center"/>
      <protection/>
    </xf>
    <xf numFmtId="178" fontId="17" fillId="0" borderId="14" xfId="29" applyNumberFormat="1" applyFont="1" applyFill="1" applyBorder="1" applyAlignment="1" applyProtection="1">
      <alignment horizontal="right" vertical="center" wrapText="1"/>
      <protection/>
    </xf>
    <xf numFmtId="1" fontId="17" fillId="0" borderId="10" xfId="29" applyNumberFormat="1" applyFont="1" applyFill="1" applyBorder="1" applyAlignment="1" applyProtection="1">
      <alignment horizontal="center" vertical="center" wrapText="1"/>
      <protection/>
    </xf>
    <xf numFmtId="0" fontId="17" fillId="0" borderId="25" xfId="29" applyNumberFormat="1" applyFont="1" applyFill="1" applyBorder="1" applyAlignment="1" applyProtection="1">
      <alignment vertical="center"/>
      <protection/>
    </xf>
    <xf numFmtId="180" fontId="17" fillId="0" borderId="9" xfId="29" applyNumberFormat="1" applyFont="1" applyFill="1" applyBorder="1" applyAlignment="1" applyProtection="1">
      <alignment horizontal="right" vertical="center"/>
      <protection/>
    </xf>
    <xf numFmtId="178" fontId="19" fillId="0" borderId="9" xfId="29" applyNumberFormat="1" applyFill="1" applyBorder="1" applyAlignment="1" applyProtection="1">
      <alignment/>
      <protection/>
    </xf>
    <xf numFmtId="0" fontId="17" fillId="0" borderId="26" xfId="29" applyNumberFormat="1" applyFont="1" applyFill="1" applyBorder="1" applyAlignment="1" applyProtection="1">
      <alignment vertical="center"/>
      <protection/>
    </xf>
    <xf numFmtId="0" fontId="17" fillId="0" borderId="10" xfId="29" applyFont="1" applyFill="1" applyBorder="1" applyAlignment="1" applyProtection="1">
      <alignment vertical="center"/>
      <protection/>
    </xf>
    <xf numFmtId="0" fontId="17" fillId="0" borderId="9" xfId="29" applyNumberFormat="1" applyFont="1" applyFill="1" applyBorder="1" applyAlignment="1" applyProtection="1">
      <alignment vertical="center"/>
      <protection/>
    </xf>
    <xf numFmtId="0" fontId="23" fillId="0" borderId="11" xfId="29" applyNumberFormat="1" applyFont="1" applyFill="1" applyBorder="1" applyAlignment="1" applyProtection="1">
      <alignment horizontal="center" vertical="center"/>
      <protection/>
    </xf>
    <xf numFmtId="0" fontId="23" fillId="0" borderId="13" xfId="29" applyNumberFormat="1" applyFont="1" applyFill="1" applyBorder="1" applyAlignment="1" applyProtection="1">
      <alignment horizontal="center" vertical="center"/>
      <protection/>
    </xf>
    <xf numFmtId="0" fontId="19" fillId="0" borderId="0" xfId="23" applyNumberFormat="1" applyFont="1" applyFill="1" applyBorder="1" applyAlignment="1" applyProtection="1">
      <alignment horizontal="right" vertical="center"/>
      <protection/>
    </xf>
    <xf numFmtId="0" fontId="1" fillId="2" borderId="0" xfId="29" applyNumberFormat="1" applyFont="1" applyFill="1" applyAlignment="1" applyProtection="1">
      <alignment horizontal="right" vertical="center"/>
      <protection/>
    </xf>
    <xf numFmtId="0" fontId="1" fillId="2" borderId="0" xfId="29" applyNumberFormat="1" applyFont="1" applyFill="1" applyAlignment="1" applyProtection="1">
      <alignment vertical="center" wrapText="1"/>
      <protection/>
    </xf>
    <xf numFmtId="181" fontId="1" fillId="2" borderId="0" xfId="29" applyNumberFormat="1" applyFont="1" applyFill="1" applyAlignment="1" applyProtection="1">
      <alignment horizontal="right" vertical="center"/>
      <protection/>
    </xf>
    <xf numFmtId="0" fontId="8" fillId="0" borderId="0" xfId="29" applyNumberFormat="1" applyFont="1" applyFill="1" applyAlignment="1" applyProtection="1">
      <alignment horizontal="centerContinuous" vertical="center"/>
      <protection/>
    </xf>
    <xf numFmtId="181" fontId="17" fillId="2" borderId="0" xfId="29" applyNumberFormat="1" applyFont="1" applyFill="1" applyAlignment="1" applyProtection="1">
      <alignment horizontal="right" vertical="center"/>
      <protection/>
    </xf>
    <xf numFmtId="0" fontId="17" fillId="2" borderId="11" xfId="29" applyNumberFormat="1" applyFont="1" applyFill="1" applyBorder="1" applyAlignment="1" applyProtection="1">
      <alignment horizontal="center" vertical="center" wrapText="1"/>
      <protection/>
    </xf>
    <xf numFmtId="0" fontId="17" fillId="2" borderId="11" xfId="29" applyNumberFormat="1" applyFont="1" applyFill="1" applyBorder="1" applyAlignment="1" applyProtection="1">
      <alignment horizontal="centerContinuous" vertical="center"/>
      <protection/>
    </xf>
    <xf numFmtId="0" fontId="17" fillId="2" borderId="27" xfId="29" applyNumberFormat="1" applyFont="1" applyFill="1" applyBorder="1" applyAlignment="1" applyProtection="1">
      <alignment horizontal="centerContinuous" vertical="center"/>
      <protection/>
    </xf>
    <xf numFmtId="0" fontId="17" fillId="2" borderId="14" xfId="29" applyNumberFormat="1" applyFont="1" applyFill="1" applyBorder="1" applyAlignment="1" applyProtection="1">
      <alignment horizontal="center" vertical="center" wrapText="1"/>
      <protection/>
    </xf>
    <xf numFmtId="0" fontId="17" fillId="2" borderId="9" xfId="29" applyNumberFormat="1" applyFont="1" applyFill="1" applyBorder="1" applyAlignment="1" applyProtection="1">
      <alignment horizontal="center" vertical="center" wrapText="1"/>
      <protection/>
    </xf>
    <xf numFmtId="0" fontId="17" fillId="2" borderId="28" xfId="29" applyFont="1" applyFill="1" applyBorder="1" applyAlignment="1" applyProtection="1">
      <alignment horizontal="center" vertical="center" wrapText="1"/>
      <protection/>
    </xf>
    <xf numFmtId="0" fontId="17" fillId="2" borderId="29" xfId="29" applyFont="1" applyFill="1" applyBorder="1" applyAlignment="1" applyProtection="1">
      <alignment horizontal="center" vertical="center" wrapText="1"/>
      <protection/>
    </xf>
    <xf numFmtId="0" fontId="17" fillId="2" borderId="20" xfId="29" applyNumberFormat="1" applyFont="1" applyFill="1" applyBorder="1" applyAlignment="1" applyProtection="1">
      <alignment horizontal="center" vertical="center"/>
      <protection/>
    </xf>
    <xf numFmtId="0" fontId="17" fillId="2" borderId="10" xfId="29" applyNumberFormat="1" applyFont="1" applyFill="1" applyBorder="1" applyAlignment="1" applyProtection="1">
      <alignment horizontal="center" vertical="center"/>
      <protection/>
    </xf>
    <xf numFmtId="49" fontId="17" fillId="0" borderId="11" xfId="29" applyNumberFormat="1" applyFont="1" applyFill="1" applyBorder="1" applyAlignment="1" applyProtection="1">
      <alignment horizontal="left" vertical="center" wrapText="1"/>
      <protection/>
    </xf>
    <xf numFmtId="180" fontId="17" fillId="0" borderId="13" xfId="29" applyNumberFormat="1" applyFont="1" applyFill="1" applyBorder="1" applyAlignment="1" applyProtection="1">
      <alignment horizontal="right" vertical="center" wrapText="1"/>
      <protection/>
    </xf>
    <xf numFmtId="4" fontId="17" fillId="0" borderId="11" xfId="29" applyNumberFormat="1" applyFont="1" applyFill="1" applyBorder="1" applyAlignment="1" applyProtection="1">
      <alignment horizontal="right" vertical="center" wrapText="1"/>
      <protection/>
    </xf>
    <xf numFmtId="180" fontId="17" fillId="0" borderId="11" xfId="29" applyNumberFormat="1" applyFont="1" applyFill="1" applyBorder="1" applyAlignment="1" applyProtection="1">
      <alignment horizontal="right" vertical="center" wrapText="1"/>
      <protection/>
    </xf>
    <xf numFmtId="0" fontId="17" fillId="2" borderId="9" xfId="29" applyNumberFormat="1" applyFont="1" applyFill="1" applyBorder="1" applyAlignment="1" applyProtection="1">
      <alignment horizontal="center" vertical="center"/>
      <protection/>
    </xf>
    <xf numFmtId="180" fontId="17" fillId="0" borderId="14" xfId="29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21" fillId="0" borderId="0" xfId="23" applyNumberFormat="1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>
      <alignment/>
    </xf>
    <xf numFmtId="0" fontId="19" fillId="0" borderId="0" xfId="23" applyNumberFormat="1" applyFont="1" applyFill="1" applyBorder="1" applyAlignment="1" applyProtection="1">
      <alignment horizontal="left" vertical="center"/>
      <protection/>
    </xf>
    <xf numFmtId="0" fontId="18" fillId="0" borderId="0" xfId="23" applyNumberFormat="1" applyFont="1" applyFill="1" applyBorder="1" applyAlignment="1" applyProtection="1">
      <alignment horizontal="center" vertical="center"/>
      <protection/>
    </xf>
    <xf numFmtId="0" fontId="17" fillId="0" borderId="0" xfId="23" applyNumberFormat="1" applyFont="1" applyFill="1" applyBorder="1" applyAlignment="1" applyProtection="1">
      <alignment horizontal="left" vertical="center"/>
      <protection/>
    </xf>
    <xf numFmtId="0" fontId="17" fillId="0" borderId="0" xfId="23" applyNumberFormat="1" applyFont="1" applyFill="1" applyBorder="1" applyAlignment="1" applyProtection="1">
      <alignment horizontal="right" vertical="center"/>
      <protection/>
    </xf>
    <xf numFmtId="0" fontId="19" fillId="0" borderId="9" xfId="23" applyNumberFormat="1" applyFont="1" applyFill="1" applyBorder="1" applyAlignment="1" applyProtection="1">
      <alignment horizontal="center" vertical="center"/>
      <protection/>
    </xf>
    <xf numFmtId="0" fontId="19" fillId="2" borderId="10" xfId="23" applyNumberFormat="1" applyFont="1" applyFill="1" applyBorder="1" applyAlignment="1" applyProtection="1">
      <alignment horizontal="center" vertical="center"/>
      <protection/>
    </xf>
    <xf numFmtId="0" fontId="19" fillId="2" borderId="9" xfId="23" applyNumberFormat="1" applyFont="1" applyFill="1" applyBorder="1" applyAlignment="1" applyProtection="1">
      <alignment horizontal="center" vertical="center"/>
      <protection/>
    </xf>
    <xf numFmtId="0" fontId="19" fillId="0" borderId="11" xfId="23" applyNumberFormat="1" applyFont="1" applyFill="1" applyBorder="1" applyAlignment="1" applyProtection="1">
      <alignment horizontal="left" vertical="center"/>
      <protection/>
    </xf>
    <xf numFmtId="180" fontId="19" fillId="0" borderId="9" xfId="0" applyNumberFormat="1" applyFont="1" applyFill="1" applyBorder="1" applyAlignment="1" applyProtection="1">
      <alignment horizontal="right" vertical="center" wrapText="1"/>
      <protection/>
    </xf>
    <xf numFmtId="0" fontId="19" fillId="0" borderId="13" xfId="0" applyFont="1" applyFill="1" applyBorder="1" applyAlignment="1" applyProtection="1">
      <alignment vertical="center"/>
      <protection/>
    </xf>
    <xf numFmtId="180" fontId="19" fillId="0" borderId="10" xfId="0" applyNumberFormat="1" applyFont="1" applyFill="1" applyBorder="1" applyAlignment="1" applyProtection="1">
      <alignment horizontal="right" vertical="center" wrapText="1"/>
      <protection/>
    </xf>
    <xf numFmtId="180" fontId="19" fillId="0" borderId="20" xfId="0" applyNumberFormat="1" applyFont="1" applyFill="1" applyBorder="1" applyAlignment="1" applyProtection="1">
      <alignment horizontal="right" vertical="center" wrapText="1"/>
      <protection/>
    </xf>
    <xf numFmtId="0" fontId="19" fillId="0" borderId="13" xfId="23" applyNumberFormat="1" applyFont="1" applyFill="1" applyBorder="1" applyAlignment="1" applyProtection="1">
      <alignment horizontal="left" vertical="center"/>
      <protection/>
    </xf>
    <xf numFmtId="178" fontId="19" fillId="0" borderId="10" xfId="0" applyNumberFormat="1" applyFont="1" applyFill="1" applyBorder="1" applyAlignment="1" applyProtection="1">
      <alignment horizontal="right" vertical="center" wrapText="1"/>
      <protection/>
    </xf>
    <xf numFmtId="4" fontId="19" fillId="0" borderId="10" xfId="0" applyNumberFormat="1" applyFont="1" applyFill="1" applyBorder="1" applyAlignment="1" applyProtection="1">
      <alignment horizontal="right" vertical="center" wrapText="1"/>
      <protection/>
    </xf>
    <xf numFmtId="4" fontId="19" fillId="0" borderId="9" xfId="0" applyNumberFormat="1" applyFont="1" applyFill="1" applyBorder="1" applyAlignment="1" applyProtection="1">
      <alignment horizontal="right" vertical="center" wrapText="1"/>
      <protection/>
    </xf>
    <xf numFmtId="4" fontId="19" fillId="0" borderId="13" xfId="23" applyNumberFormat="1" applyFont="1" applyFill="1" applyBorder="1" applyAlignment="1" applyProtection="1">
      <alignment horizontal="left" vertical="center"/>
      <protection/>
    </xf>
    <xf numFmtId="0" fontId="19" fillId="0" borderId="9" xfId="0" applyFont="1" applyFill="1" applyBorder="1" applyAlignment="1" applyProtection="1">
      <alignment/>
      <protection/>
    </xf>
    <xf numFmtId="180" fontId="0" fillId="0" borderId="9" xfId="0" applyNumberFormat="1" applyFill="1" applyBorder="1" applyAlignment="1">
      <alignment vertical="center"/>
    </xf>
    <xf numFmtId="0" fontId="19" fillId="0" borderId="9" xfId="23" applyNumberFormat="1" applyFont="1" applyFill="1" applyBorder="1" applyAlignment="1" applyProtection="1">
      <alignment horizontal="left" vertical="center"/>
      <protection/>
    </xf>
    <xf numFmtId="180" fontId="19" fillId="0" borderId="9" xfId="23" applyNumberFormat="1" applyFont="1" applyFill="1" applyBorder="1" applyAlignment="1" applyProtection="1">
      <alignment horizontal="right" vertical="center" wrapText="1"/>
      <protection/>
    </xf>
    <xf numFmtId="180" fontId="19" fillId="0" borderId="10" xfId="23" applyNumberFormat="1" applyFont="1" applyFill="1" applyBorder="1" applyAlignment="1" applyProtection="1">
      <alignment horizontal="right" vertical="center" wrapText="1"/>
      <protection/>
    </xf>
    <xf numFmtId="180" fontId="19" fillId="0" borderId="20" xfId="23" applyNumberFormat="1" applyFont="1" applyFill="1" applyBorder="1" applyAlignment="1" applyProtection="1">
      <alignment horizontal="right" vertical="center" wrapText="1"/>
      <protection/>
    </xf>
    <xf numFmtId="0" fontId="19" fillId="0" borderId="14" xfId="23" applyNumberFormat="1" applyFont="1" applyFill="1" applyBorder="1" applyAlignment="1" applyProtection="1">
      <alignment horizontal="left" vertical="center"/>
      <protection/>
    </xf>
    <xf numFmtId="180" fontId="19" fillId="0" borderId="12" xfId="23" applyNumberFormat="1" applyFont="1" applyFill="1" applyBorder="1" applyAlignment="1" applyProtection="1">
      <alignment horizontal="right" vertical="center" wrapText="1"/>
      <protection/>
    </xf>
    <xf numFmtId="180" fontId="19" fillId="0" borderId="12" xfId="0" applyNumberFormat="1" applyFont="1" applyFill="1" applyBorder="1" applyAlignment="1" applyProtection="1">
      <alignment horizontal="right" vertical="center" wrapText="1"/>
      <protection/>
    </xf>
    <xf numFmtId="0" fontId="21" fillId="0" borderId="0" xfId="23" applyNumberFormat="1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差_54066D6CD6CB401F9646F857BAF5F5AA_国有资本经营预算支出表（附件9）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差_13C77CE4267C4503AF41893875D32224_国有资本经营预算支出表（附件9）" xfId="49"/>
    <cellStyle name="20% - 强调文字颜色 5" xfId="50"/>
    <cellStyle name="强调文字颜色 1" xfId="51"/>
    <cellStyle name="20% - 强调文字颜色 1" xfId="52"/>
    <cellStyle name="40% - 强调文字颜色 1" xfId="53"/>
    <cellStyle name="差_13C77CE4267C4503AF41893875D32224_2021年整体支出绩效目标表（附件11）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6 2" xfId="66"/>
    <cellStyle name="40% - 强调文字颜色 6" xfId="67"/>
    <cellStyle name="60% - 强调文字颜色 6" xfId="68"/>
    <cellStyle name="差_54066D6CD6CB401F9646F857BAF5F5AA_2021年项目支出绩效目标表（附件10）" xfId="69"/>
    <cellStyle name="差_13C77CE4267C4503AF41893875D32224" xfId="70"/>
    <cellStyle name="差_13C77CE4267C4503AF41893875D32224_2021年项目支出绩效目标表（附件10）" xfId="71"/>
    <cellStyle name="差_13C77CE4267C4503AF41893875D32224_政府性基金预算支出表（附件8）" xfId="72"/>
    <cellStyle name="差_54066D6CD6CB401F9646F857BAF5F5AA" xfId="73"/>
    <cellStyle name="差_54066D6CD6CB401F9646F857BAF5F5AA_2021年整体支出绩效目标表（附件11）" xfId="74"/>
    <cellStyle name="差_54066D6CD6CB401F9646F857BAF5F5AA_政府性基金预算支出表（附件8）" xfId="75"/>
    <cellStyle name="常规 2" xfId="76"/>
    <cellStyle name="常规 4" xfId="77"/>
    <cellStyle name="常规 5" xfId="78"/>
    <cellStyle name="货币 2" xfId="79"/>
    <cellStyle name="常规_13C77CE4267C4503AF41893875D32224" xfId="80"/>
    <cellStyle name="千位分隔_13C77CE4267C4503AF41893875D32224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showZeros="0" zoomScaleSheetLayoutView="100" workbookViewId="0" topLeftCell="A1">
      <selection activeCell="A1" sqref="A1"/>
    </sheetView>
  </sheetViews>
  <sheetFormatPr defaultColWidth="6.875" defaultRowHeight="18.75" customHeight="1"/>
  <cols>
    <col min="1" max="1" width="37.75390625" style="194" customWidth="1"/>
    <col min="2" max="2" width="17.875" style="194" customWidth="1"/>
    <col min="3" max="3" width="33.50390625" style="194" customWidth="1"/>
    <col min="4" max="4" width="17.375" style="194" customWidth="1"/>
    <col min="5" max="246" width="6.75390625" style="194" customWidth="1"/>
    <col min="247" max="16384" width="6.875" style="195" customWidth="1"/>
  </cols>
  <sheetData>
    <row r="1" spans="1:4" s="80" customFormat="1" ht="23.25" customHeight="1">
      <c r="A1" s="196"/>
      <c r="B1" s="196"/>
      <c r="C1" s="196"/>
      <c r="D1" s="172" t="s">
        <v>0</v>
      </c>
    </row>
    <row r="2" spans="1:4" s="80" customFormat="1" ht="23.25" customHeight="1">
      <c r="A2" s="197" t="s">
        <v>1</v>
      </c>
      <c r="B2" s="197"/>
      <c r="C2" s="197"/>
      <c r="D2" s="197"/>
    </row>
    <row r="3" spans="1:256" s="80" customFormat="1" ht="23.25" customHeight="1">
      <c r="A3" s="198" t="s">
        <v>2</v>
      </c>
      <c r="B3" s="196"/>
      <c r="C3" s="196"/>
      <c r="D3" s="199" t="s">
        <v>3</v>
      </c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194"/>
      <c r="EB3" s="194"/>
      <c r="EC3" s="194"/>
      <c r="ED3" s="194"/>
      <c r="EE3" s="194"/>
      <c r="EF3" s="194"/>
      <c r="EG3" s="194"/>
      <c r="EH3" s="194"/>
      <c r="EI3" s="194"/>
      <c r="EJ3" s="194"/>
      <c r="EK3" s="194"/>
      <c r="EL3" s="194"/>
      <c r="EM3" s="194"/>
      <c r="EN3" s="194"/>
      <c r="EO3" s="194"/>
      <c r="EP3" s="194"/>
      <c r="EQ3" s="194"/>
      <c r="ER3" s="194"/>
      <c r="ES3" s="194"/>
      <c r="ET3" s="194"/>
      <c r="EU3" s="194"/>
      <c r="EV3" s="194"/>
      <c r="EW3" s="194"/>
      <c r="EX3" s="194"/>
      <c r="EY3" s="194"/>
      <c r="EZ3" s="194"/>
      <c r="FA3" s="194"/>
      <c r="FB3" s="194"/>
      <c r="FC3" s="194"/>
      <c r="FD3" s="194"/>
      <c r="FE3" s="194"/>
      <c r="FF3" s="194"/>
      <c r="FG3" s="194"/>
      <c r="FH3" s="194"/>
      <c r="FI3" s="194"/>
      <c r="FJ3" s="194"/>
      <c r="FK3" s="194"/>
      <c r="FL3" s="194"/>
      <c r="FM3" s="194"/>
      <c r="FN3" s="194"/>
      <c r="FO3" s="194"/>
      <c r="FP3" s="194"/>
      <c r="FQ3" s="194"/>
      <c r="FR3" s="194"/>
      <c r="FS3" s="194"/>
      <c r="FT3" s="194"/>
      <c r="FU3" s="194"/>
      <c r="FV3" s="194"/>
      <c r="FW3" s="194"/>
      <c r="FX3" s="194"/>
      <c r="FY3" s="194"/>
      <c r="FZ3" s="194"/>
      <c r="GA3" s="194"/>
      <c r="GB3" s="194"/>
      <c r="GC3" s="194"/>
      <c r="GD3" s="194"/>
      <c r="GE3" s="194"/>
      <c r="GF3" s="194"/>
      <c r="GG3" s="194"/>
      <c r="GH3" s="194"/>
      <c r="GI3" s="194"/>
      <c r="GJ3" s="194"/>
      <c r="GK3" s="194"/>
      <c r="GL3" s="194"/>
      <c r="GM3" s="194"/>
      <c r="GN3" s="194"/>
      <c r="GO3" s="194"/>
      <c r="GP3" s="194"/>
      <c r="GQ3" s="194"/>
      <c r="GR3" s="194"/>
      <c r="GS3" s="194"/>
      <c r="GT3" s="194"/>
      <c r="GU3" s="194"/>
      <c r="GV3" s="194"/>
      <c r="GW3" s="194"/>
      <c r="GX3" s="194"/>
      <c r="GY3" s="194"/>
      <c r="GZ3" s="194"/>
      <c r="HA3" s="194"/>
      <c r="HB3" s="194"/>
      <c r="HC3" s="194"/>
      <c r="HD3" s="194"/>
      <c r="HE3" s="194"/>
      <c r="HF3" s="194"/>
      <c r="HG3" s="194"/>
      <c r="HH3" s="194"/>
      <c r="HI3" s="194"/>
      <c r="HJ3" s="194"/>
      <c r="HK3" s="194"/>
      <c r="HL3" s="194"/>
      <c r="HM3" s="194"/>
      <c r="HN3" s="194"/>
      <c r="HO3" s="194"/>
      <c r="HP3" s="194"/>
      <c r="HQ3" s="194"/>
      <c r="HR3" s="194"/>
      <c r="HS3" s="194"/>
      <c r="HT3" s="194"/>
      <c r="HU3" s="194"/>
      <c r="HV3" s="194"/>
      <c r="HW3" s="194"/>
      <c r="HX3" s="194"/>
      <c r="HY3" s="194"/>
      <c r="HZ3" s="194"/>
      <c r="IA3" s="194"/>
      <c r="IB3" s="194"/>
      <c r="IC3" s="194"/>
      <c r="ID3" s="194"/>
      <c r="IE3" s="194"/>
      <c r="IF3" s="194"/>
      <c r="IG3" s="194"/>
      <c r="IH3" s="194"/>
      <c r="II3" s="194"/>
      <c r="IJ3" s="194"/>
      <c r="IK3" s="194"/>
      <c r="IL3" s="194"/>
      <c r="IM3" s="224"/>
      <c r="IN3" s="224"/>
      <c r="IO3" s="224"/>
      <c r="IP3" s="224"/>
      <c r="IQ3" s="224"/>
      <c r="IR3" s="224"/>
      <c r="IS3" s="224"/>
      <c r="IT3" s="224"/>
      <c r="IU3" s="224"/>
      <c r="IV3" s="224"/>
    </row>
    <row r="4" spans="1:4" s="80" customFormat="1" ht="23.25" customHeight="1">
      <c r="A4" s="200" t="s">
        <v>4</v>
      </c>
      <c r="B4" s="200"/>
      <c r="C4" s="200" t="s">
        <v>5</v>
      </c>
      <c r="D4" s="200"/>
    </row>
    <row r="5" spans="1:4" s="80" customFormat="1" ht="23.25" customHeight="1">
      <c r="A5" s="200" t="s">
        <v>6</v>
      </c>
      <c r="B5" s="201" t="s">
        <v>7</v>
      </c>
      <c r="C5" s="202" t="s">
        <v>6</v>
      </c>
      <c r="D5" s="201" t="s">
        <v>7</v>
      </c>
    </row>
    <row r="6" spans="1:4" s="193" customFormat="1" ht="23.25" customHeight="1">
      <c r="A6" s="203" t="s">
        <v>8</v>
      </c>
      <c r="B6" s="204">
        <v>3173.12</v>
      </c>
      <c r="C6" s="205" t="s">
        <v>9</v>
      </c>
      <c r="D6" s="206">
        <v>1548.2747</v>
      </c>
    </row>
    <row r="7" spans="1:4" s="193" customFormat="1" ht="23.25" customHeight="1">
      <c r="A7" s="203" t="s">
        <v>10</v>
      </c>
      <c r="B7" s="207">
        <v>0</v>
      </c>
      <c r="C7" s="208" t="s">
        <v>11</v>
      </c>
      <c r="D7" s="206">
        <v>1338.1003</v>
      </c>
    </row>
    <row r="8" spans="1:4" s="193" customFormat="1" ht="23.25" customHeight="1">
      <c r="A8" s="203" t="s">
        <v>12</v>
      </c>
      <c r="B8" s="206">
        <v>0</v>
      </c>
      <c r="C8" s="208" t="s">
        <v>13</v>
      </c>
      <c r="D8" s="209">
        <v>153.0385</v>
      </c>
    </row>
    <row r="9" spans="1:4" s="193" customFormat="1" ht="23.25" customHeight="1">
      <c r="A9" s="203" t="s">
        <v>14</v>
      </c>
      <c r="B9" s="206">
        <v>0</v>
      </c>
      <c r="C9" s="208" t="s">
        <v>15</v>
      </c>
      <c r="D9" s="206">
        <v>57.136</v>
      </c>
    </row>
    <row r="10" spans="1:4" s="193" customFormat="1" ht="23.25" customHeight="1">
      <c r="A10" s="203" t="s">
        <v>16</v>
      </c>
      <c r="B10" s="210">
        <v>0</v>
      </c>
      <c r="C10" s="208" t="s">
        <v>17</v>
      </c>
      <c r="D10" s="206">
        <v>1624.85</v>
      </c>
    </row>
    <row r="11" spans="1:4" s="193" customFormat="1" ht="23.25" customHeight="1">
      <c r="A11" s="203" t="s">
        <v>18</v>
      </c>
      <c r="B11" s="211">
        <v>0</v>
      </c>
      <c r="C11" s="212" t="s">
        <v>19</v>
      </c>
      <c r="D11" s="206">
        <v>344.85</v>
      </c>
    </row>
    <row r="12" spans="1:4" s="193" customFormat="1" ht="23.25" customHeight="1">
      <c r="A12" s="213"/>
      <c r="B12" s="214"/>
      <c r="C12" s="203" t="s">
        <v>20</v>
      </c>
      <c r="D12" s="206">
        <v>0</v>
      </c>
    </row>
    <row r="13" spans="1:4" s="193" customFormat="1" ht="23.25" customHeight="1">
      <c r="A13" s="215"/>
      <c r="B13" s="204"/>
      <c r="C13" s="203" t="s">
        <v>21</v>
      </c>
      <c r="D13" s="206">
        <v>1280</v>
      </c>
    </row>
    <row r="14" spans="1:4" s="193" customFormat="1" ht="23.25" customHeight="1">
      <c r="A14" s="215"/>
      <c r="B14" s="216"/>
      <c r="C14" s="203" t="s">
        <v>22</v>
      </c>
      <c r="D14" s="204">
        <v>0</v>
      </c>
    </row>
    <row r="15" spans="1:4" s="193" customFormat="1" ht="23.25" customHeight="1">
      <c r="A15" s="200" t="s">
        <v>23</v>
      </c>
      <c r="B15" s="217">
        <v>3173.12</v>
      </c>
      <c r="C15" s="200" t="s">
        <v>24</v>
      </c>
      <c r="D15" s="218">
        <v>3173.1247</v>
      </c>
    </row>
    <row r="16" spans="1:4" s="193" customFormat="1" ht="23.25" customHeight="1">
      <c r="A16" s="203" t="s">
        <v>25</v>
      </c>
      <c r="B16" s="206">
        <v>0</v>
      </c>
      <c r="C16" s="208" t="s">
        <v>26</v>
      </c>
      <c r="D16" s="206">
        <v>0</v>
      </c>
    </row>
    <row r="17" spans="1:4" s="193" customFormat="1" ht="23.25" customHeight="1">
      <c r="A17" s="203" t="s">
        <v>27</v>
      </c>
      <c r="B17" s="206">
        <v>0</v>
      </c>
      <c r="C17" s="208" t="s">
        <v>28</v>
      </c>
      <c r="D17" s="206">
        <v>0</v>
      </c>
    </row>
    <row r="18" spans="1:4" s="193" customFormat="1" ht="23.25" customHeight="1">
      <c r="A18" s="203" t="s">
        <v>29</v>
      </c>
      <c r="B18" s="206">
        <v>0</v>
      </c>
      <c r="C18" s="208" t="s">
        <v>30</v>
      </c>
      <c r="D18" s="204">
        <v>0</v>
      </c>
    </row>
    <row r="19" spans="1:4" s="193" customFormat="1" ht="23.25" customHeight="1">
      <c r="A19" s="203" t="s">
        <v>31</v>
      </c>
      <c r="B19" s="204">
        <v>0</v>
      </c>
      <c r="C19" s="219"/>
      <c r="D19" s="220"/>
    </row>
    <row r="20" spans="1:4" s="80" customFormat="1" ht="23.25" customHeight="1">
      <c r="A20" s="215"/>
      <c r="B20" s="221"/>
      <c r="C20" s="215"/>
      <c r="D20" s="216"/>
    </row>
    <row r="21" spans="1:4" s="193" customFormat="1" ht="23.25" customHeight="1">
      <c r="A21" s="200" t="s">
        <v>32</v>
      </c>
      <c r="B21" s="216">
        <v>3173.1247</v>
      </c>
      <c r="C21" s="200" t="s">
        <v>33</v>
      </c>
      <c r="D21" s="216">
        <v>3173.1247</v>
      </c>
    </row>
    <row r="22" spans="1:256" s="80" customFormat="1" ht="18.75" customHeight="1">
      <c r="A22" s="222"/>
      <c r="B22" s="194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3"/>
      <c r="DB22" s="223"/>
      <c r="DC22" s="223"/>
      <c r="DD22" s="223"/>
      <c r="DE22" s="223"/>
      <c r="DF22" s="223"/>
      <c r="DG22" s="223"/>
      <c r="DH22" s="223"/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S22" s="223"/>
      <c r="DT22" s="223"/>
      <c r="DU22" s="223"/>
      <c r="DV22" s="223"/>
      <c r="DW22" s="223"/>
      <c r="DX22" s="223"/>
      <c r="DY22" s="223"/>
      <c r="DZ22" s="223"/>
      <c r="EA22" s="223"/>
      <c r="EB22" s="223"/>
      <c r="EC22" s="223"/>
      <c r="ED22" s="223"/>
      <c r="EE22" s="223"/>
      <c r="EF22" s="223"/>
      <c r="EG22" s="223"/>
      <c r="EH22" s="223"/>
      <c r="EI22" s="223"/>
      <c r="EJ22" s="223"/>
      <c r="EK22" s="223"/>
      <c r="EL22" s="223"/>
      <c r="EM22" s="223"/>
      <c r="EN22" s="223"/>
      <c r="EO22" s="223"/>
      <c r="EP22" s="223"/>
      <c r="EQ22" s="223"/>
      <c r="ER22" s="223"/>
      <c r="ES22" s="223"/>
      <c r="ET22" s="223"/>
      <c r="EU22" s="223"/>
      <c r="EV22" s="223"/>
      <c r="EW22" s="223"/>
      <c r="EX22" s="223"/>
      <c r="EY22" s="223"/>
      <c r="EZ22" s="223"/>
      <c r="FA22" s="223"/>
      <c r="FB22" s="223"/>
      <c r="FC22" s="223"/>
      <c r="FD22" s="223"/>
      <c r="FE22" s="223"/>
      <c r="FF22" s="223"/>
      <c r="FG22" s="223"/>
      <c r="FH22" s="223"/>
      <c r="FI22" s="223"/>
      <c r="FJ22" s="223"/>
      <c r="FK22" s="223"/>
      <c r="FL22" s="223"/>
      <c r="FM22" s="223"/>
      <c r="FN22" s="223"/>
      <c r="FO22" s="223"/>
      <c r="FP22" s="223"/>
      <c r="FQ22" s="223"/>
      <c r="FR22" s="223"/>
      <c r="FS22" s="223"/>
      <c r="FT22" s="223"/>
      <c r="FU22" s="223"/>
      <c r="FV22" s="223"/>
      <c r="FW22" s="223"/>
      <c r="FX22" s="223"/>
      <c r="FY22" s="223"/>
      <c r="FZ22" s="223"/>
      <c r="GA22" s="223"/>
      <c r="GB22" s="223"/>
      <c r="GC22" s="223"/>
      <c r="GD22" s="223"/>
      <c r="GE22" s="223"/>
      <c r="GF22" s="223"/>
      <c r="GG22" s="223"/>
      <c r="GH22" s="223"/>
      <c r="GI22" s="223"/>
      <c r="GJ22" s="223"/>
      <c r="GK22" s="223"/>
      <c r="GL22" s="223"/>
      <c r="GM22" s="223"/>
      <c r="GN22" s="223"/>
      <c r="GO22" s="223"/>
      <c r="GP22" s="223"/>
      <c r="GQ22" s="223"/>
      <c r="GR22" s="223"/>
      <c r="GS22" s="223"/>
      <c r="GT22" s="223"/>
      <c r="GU22" s="223"/>
      <c r="GV22" s="223"/>
      <c r="GW22" s="223"/>
      <c r="GX22" s="223"/>
      <c r="GY22" s="223"/>
      <c r="GZ22" s="223"/>
      <c r="HA22" s="223"/>
      <c r="HB22" s="223"/>
      <c r="HC22" s="223"/>
      <c r="HD22" s="223"/>
      <c r="HE22" s="223"/>
      <c r="HF22" s="223"/>
      <c r="HG22" s="223"/>
      <c r="HH22" s="223"/>
      <c r="HI22" s="223"/>
      <c r="HJ22" s="223"/>
      <c r="HK22" s="223"/>
      <c r="HL22" s="223"/>
      <c r="HM22" s="223"/>
      <c r="HN22" s="223"/>
      <c r="HO22" s="223"/>
      <c r="HP22" s="223"/>
      <c r="HQ22" s="223"/>
      <c r="HR22" s="223"/>
      <c r="HS22" s="223"/>
      <c r="HT22" s="223"/>
      <c r="HU22" s="223"/>
      <c r="HV22" s="223"/>
      <c r="HW22" s="223"/>
      <c r="HX22" s="223"/>
      <c r="HY22" s="223"/>
      <c r="HZ22" s="223"/>
      <c r="IA22" s="223"/>
      <c r="IB22" s="223"/>
      <c r="IC22" s="223"/>
      <c r="ID22" s="223"/>
      <c r="IE22" s="223"/>
      <c r="IF22" s="223"/>
      <c r="IG22" s="223"/>
      <c r="IH22" s="223"/>
      <c r="II22" s="223"/>
      <c r="IJ22" s="223"/>
      <c r="IK22" s="223"/>
      <c r="IL22" s="223"/>
      <c r="IM22" s="223"/>
      <c r="IN22" s="223"/>
      <c r="IO22" s="223"/>
      <c r="IP22" s="223"/>
      <c r="IQ22" s="223"/>
      <c r="IR22" s="223"/>
      <c r="IS22" s="223"/>
      <c r="IT22" s="223"/>
      <c r="IU22" s="223"/>
      <c r="IV22" s="223"/>
    </row>
    <row r="23" s="80" customFormat="1" ht="18.75" customHeight="1">
      <c r="A23" s="222"/>
    </row>
    <row r="24" s="80" customFormat="1" ht="18.75" customHeight="1">
      <c r="A24" s="222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89583333333333" right="0.389583333333333" top="0.389583333333333" bottom="0.389583333333333" header="0.389583333333333" footer="0.239583333333333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SheetLayoutView="100" workbookViewId="0" topLeftCell="A12">
      <selection activeCell="K27" sqref="K27"/>
    </sheetView>
  </sheetViews>
  <sheetFormatPr defaultColWidth="9.00390625" defaultRowHeight="13.5"/>
  <cols>
    <col min="1" max="1" width="7.375" style="2" customWidth="1"/>
    <col min="2" max="2" width="7.50390625" style="2" customWidth="1"/>
    <col min="3" max="3" width="7.375" style="2" customWidth="1"/>
    <col min="4" max="5" width="9.25390625" style="2" customWidth="1"/>
    <col min="6" max="6" width="13.875" style="2" customWidth="1"/>
    <col min="7" max="7" width="17.375" style="2" customWidth="1"/>
    <col min="8" max="9" width="15.875" style="2" customWidth="1"/>
    <col min="10" max="11" width="17.25390625" style="2" customWidth="1"/>
    <col min="12" max="16384" width="9.00390625" style="2" customWidth="1"/>
  </cols>
  <sheetData>
    <row r="1" spans="1:11" s="2" customFormat="1" ht="14.25">
      <c r="A1" s="16"/>
      <c r="B1" s="1"/>
      <c r="C1" s="1"/>
      <c r="D1" s="1"/>
      <c r="E1" s="1"/>
      <c r="F1" s="1"/>
      <c r="G1" s="1"/>
      <c r="H1" s="1"/>
      <c r="I1" s="1"/>
      <c r="J1" s="1"/>
      <c r="K1" s="31" t="s">
        <v>246</v>
      </c>
    </row>
    <row r="2" spans="1:11" s="2" customFormat="1" ht="17.25">
      <c r="A2" s="17" t="s">
        <v>247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2" customFormat="1" ht="14.25">
      <c r="A3" s="18"/>
      <c r="B3" s="18"/>
      <c r="C3" s="18"/>
      <c r="D3" s="18"/>
      <c r="E3" s="18"/>
      <c r="F3" s="18"/>
      <c r="G3" s="18"/>
      <c r="H3" s="18"/>
      <c r="I3" s="18"/>
      <c r="J3" s="18"/>
      <c r="K3" s="32" t="s">
        <v>37</v>
      </c>
    </row>
    <row r="4" spans="1:11" s="2" customFormat="1" ht="30" customHeight="1">
      <c r="A4" s="19" t="s">
        <v>39</v>
      </c>
      <c r="B4" s="19" t="s">
        <v>248</v>
      </c>
      <c r="C4" s="20" t="s">
        <v>249</v>
      </c>
      <c r="D4" s="19" t="s">
        <v>250</v>
      </c>
      <c r="E4" s="19" t="s">
        <v>251</v>
      </c>
      <c r="F4" s="20" t="s">
        <v>252</v>
      </c>
      <c r="G4" s="19" t="s">
        <v>253</v>
      </c>
      <c r="H4" s="21" t="s">
        <v>254</v>
      </c>
      <c r="I4" s="33"/>
      <c r="J4" s="20" t="s">
        <v>255</v>
      </c>
      <c r="K4" s="20" t="s">
        <v>256</v>
      </c>
    </row>
    <row r="5" spans="1:11" s="2" customFormat="1" ht="30" customHeight="1">
      <c r="A5" s="22"/>
      <c r="B5" s="22"/>
      <c r="C5" s="23"/>
      <c r="D5" s="22"/>
      <c r="E5" s="22"/>
      <c r="F5" s="23"/>
      <c r="G5" s="22"/>
      <c r="H5" s="21" t="s">
        <v>257</v>
      </c>
      <c r="I5" s="21" t="s">
        <v>258</v>
      </c>
      <c r="J5" s="23"/>
      <c r="K5" s="23"/>
    </row>
    <row r="6" spans="1:11" s="2" customFormat="1" ht="57">
      <c r="A6" s="24" t="s">
        <v>259</v>
      </c>
      <c r="B6" s="24" t="s">
        <v>260</v>
      </c>
      <c r="C6" s="24" t="s">
        <v>261</v>
      </c>
      <c r="D6" s="25">
        <v>15.2</v>
      </c>
      <c r="E6" s="24" t="s">
        <v>262</v>
      </c>
      <c r="F6" s="24" t="s">
        <v>263</v>
      </c>
      <c r="G6" s="24" t="s">
        <v>264</v>
      </c>
      <c r="H6" s="24" t="s">
        <v>265</v>
      </c>
      <c r="I6" s="24"/>
      <c r="J6" s="24" t="s">
        <v>266</v>
      </c>
      <c r="K6" s="34" t="s">
        <v>267</v>
      </c>
    </row>
    <row r="7" spans="1:11" s="2" customFormat="1" ht="48">
      <c r="A7" s="24" t="s">
        <v>259</v>
      </c>
      <c r="B7" s="24" t="s">
        <v>268</v>
      </c>
      <c r="C7" s="24" t="s">
        <v>261</v>
      </c>
      <c r="D7" s="25">
        <v>20</v>
      </c>
      <c r="E7" s="24" t="s">
        <v>262</v>
      </c>
      <c r="F7" s="24" t="s">
        <v>263</v>
      </c>
      <c r="G7" s="24" t="s">
        <v>264</v>
      </c>
      <c r="H7" s="24" t="s">
        <v>265</v>
      </c>
      <c r="I7" s="24"/>
      <c r="J7" s="24" t="s">
        <v>266</v>
      </c>
      <c r="K7" s="34" t="s">
        <v>267</v>
      </c>
    </row>
    <row r="8" spans="1:11" s="2" customFormat="1" ht="48">
      <c r="A8" s="24" t="s">
        <v>259</v>
      </c>
      <c r="B8" s="24" t="s">
        <v>269</v>
      </c>
      <c r="C8" s="24" t="s">
        <v>261</v>
      </c>
      <c r="D8" s="25">
        <v>40</v>
      </c>
      <c r="E8" s="24" t="s">
        <v>262</v>
      </c>
      <c r="F8" s="24" t="s">
        <v>263</v>
      </c>
      <c r="G8" s="24" t="s">
        <v>264</v>
      </c>
      <c r="H8" s="24" t="s">
        <v>265</v>
      </c>
      <c r="I8" s="24"/>
      <c r="J8" s="24" t="s">
        <v>266</v>
      </c>
      <c r="K8" s="34" t="s">
        <v>267</v>
      </c>
    </row>
    <row r="9" spans="1:11" s="2" customFormat="1" ht="48">
      <c r="A9" s="24" t="s">
        <v>259</v>
      </c>
      <c r="B9" s="24" t="s">
        <v>270</v>
      </c>
      <c r="C9" s="24" t="s">
        <v>261</v>
      </c>
      <c r="D9" s="25">
        <v>20</v>
      </c>
      <c r="E9" s="24" t="s">
        <v>262</v>
      </c>
      <c r="F9" s="24" t="s">
        <v>263</v>
      </c>
      <c r="G9" s="24" t="s">
        <v>264</v>
      </c>
      <c r="H9" s="24" t="s">
        <v>265</v>
      </c>
      <c r="I9" s="24"/>
      <c r="J9" s="24" t="s">
        <v>266</v>
      </c>
      <c r="K9" s="34" t="s">
        <v>267</v>
      </c>
    </row>
    <row r="10" spans="1:11" s="2" customFormat="1" ht="48">
      <c r="A10" s="24" t="s">
        <v>259</v>
      </c>
      <c r="B10" s="24" t="s">
        <v>271</v>
      </c>
      <c r="C10" s="24" t="s">
        <v>261</v>
      </c>
      <c r="D10" s="25">
        <v>50</v>
      </c>
      <c r="E10" s="24" t="s">
        <v>262</v>
      </c>
      <c r="F10" s="24" t="s">
        <v>263</v>
      </c>
      <c r="G10" s="24" t="s">
        <v>264</v>
      </c>
      <c r="H10" s="24" t="s">
        <v>265</v>
      </c>
      <c r="I10" s="24"/>
      <c r="J10" s="24" t="s">
        <v>266</v>
      </c>
      <c r="K10" s="34" t="s">
        <v>267</v>
      </c>
    </row>
    <row r="11" spans="1:11" s="2" customFormat="1" ht="48">
      <c r="A11" s="24" t="s">
        <v>259</v>
      </c>
      <c r="B11" s="24" t="s">
        <v>272</v>
      </c>
      <c r="C11" s="24" t="s">
        <v>261</v>
      </c>
      <c r="D11" s="25">
        <v>1280</v>
      </c>
      <c r="E11" s="24" t="s">
        <v>262</v>
      </c>
      <c r="F11" s="24" t="s">
        <v>263</v>
      </c>
      <c r="G11" s="24" t="s">
        <v>264</v>
      </c>
      <c r="H11" s="24" t="s">
        <v>265</v>
      </c>
      <c r="I11" s="24"/>
      <c r="J11" s="24" t="s">
        <v>266</v>
      </c>
      <c r="K11" s="34" t="s">
        <v>267</v>
      </c>
    </row>
    <row r="12" spans="1:11" s="2" customFormat="1" ht="48">
      <c r="A12" s="24" t="s">
        <v>259</v>
      </c>
      <c r="B12" s="24" t="s">
        <v>273</v>
      </c>
      <c r="C12" s="24" t="s">
        <v>261</v>
      </c>
      <c r="D12" s="25">
        <v>95</v>
      </c>
      <c r="E12" s="24" t="s">
        <v>262</v>
      </c>
      <c r="F12" s="24" t="s">
        <v>263</v>
      </c>
      <c r="G12" s="24" t="s">
        <v>264</v>
      </c>
      <c r="H12" s="24" t="s">
        <v>265</v>
      </c>
      <c r="I12" s="24"/>
      <c r="J12" s="24" t="s">
        <v>266</v>
      </c>
      <c r="K12" s="34" t="s">
        <v>267</v>
      </c>
    </row>
    <row r="13" spans="1:11" s="2" customFormat="1" ht="48">
      <c r="A13" s="24" t="s">
        <v>259</v>
      </c>
      <c r="B13" s="24" t="s">
        <v>274</v>
      </c>
      <c r="C13" s="24" t="s">
        <v>261</v>
      </c>
      <c r="D13" s="25">
        <v>20</v>
      </c>
      <c r="E13" s="24" t="s">
        <v>262</v>
      </c>
      <c r="F13" s="24" t="s">
        <v>263</v>
      </c>
      <c r="G13" s="24" t="s">
        <v>264</v>
      </c>
      <c r="H13" s="24" t="s">
        <v>265</v>
      </c>
      <c r="I13" s="24"/>
      <c r="J13" s="24" t="s">
        <v>266</v>
      </c>
      <c r="K13" s="34" t="s">
        <v>267</v>
      </c>
    </row>
    <row r="14" spans="1:11" s="2" customFormat="1" ht="48">
      <c r="A14" s="24" t="s">
        <v>259</v>
      </c>
      <c r="B14" s="24" t="s">
        <v>275</v>
      </c>
      <c r="C14" s="24" t="s">
        <v>261</v>
      </c>
      <c r="D14" s="25">
        <v>5</v>
      </c>
      <c r="E14" s="24" t="s">
        <v>262</v>
      </c>
      <c r="F14" s="24" t="s">
        <v>263</v>
      </c>
      <c r="G14" s="24" t="s">
        <v>264</v>
      </c>
      <c r="H14" s="24" t="s">
        <v>265</v>
      </c>
      <c r="I14" s="24"/>
      <c r="J14" s="24" t="s">
        <v>266</v>
      </c>
      <c r="K14" s="34" t="s">
        <v>267</v>
      </c>
    </row>
    <row r="15" spans="1:11" s="2" customFormat="1" ht="48">
      <c r="A15" s="24" t="s">
        <v>259</v>
      </c>
      <c r="B15" s="24" t="s">
        <v>276</v>
      </c>
      <c r="C15" s="24" t="s">
        <v>261</v>
      </c>
      <c r="D15" s="25">
        <v>63.65</v>
      </c>
      <c r="E15" s="24" t="s">
        <v>262</v>
      </c>
      <c r="F15" s="24" t="s">
        <v>277</v>
      </c>
      <c r="G15" s="24" t="s">
        <v>278</v>
      </c>
      <c r="H15" s="24" t="s">
        <v>279</v>
      </c>
      <c r="I15" s="24" t="s">
        <v>280</v>
      </c>
      <c r="J15" s="24" t="s">
        <v>266</v>
      </c>
      <c r="K15" s="34" t="s">
        <v>281</v>
      </c>
    </row>
    <row r="16" spans="1:11" s="2" customFormat="1" ht="48">
      <c r="A16" s="24" t="s">
        <v>259</v>
      </c>
      <c r="B16" s="24" t="s">
        <v>282</v>
      </c>
      <c r="C16" s="24" t="s">
        <v>261</v>
      </c>
      <c r="D16" s="25">
        <v>16</v>
      </c>
      <c r="E16" s="24" t="s">
        <v>262</v>
      </c>
      <c r="F16" s="24" t="s">
        <v>263</v>
      </c>
      <c r="G16" s="24" t="s">
        <v>264</v>
      </c>
      <c r="H16" s="24" t="s">
        <v>265</v>
      </c>
      <c r="I16" s="24"/>
      <c r="J16" s="24" t="s">
        <v>266</v>
      </c>
      <c r="K16" s="34" t="s">
        <v>267</v>
      </c>
    </row>
    <row r="17" spans="1:11" s="2" customFormat="1" ht="14.25">
      <c r="A17" s="26" t="s">
        <v>40</v>
      </c>
      <c r="B17" s="27"/>
      <c r="C17" s="28"/>
      <c r="D17" s="29">
        <f>SUM(D6:D16)</f>
        <v>1624.8500000000001</v>
      </c>
      <c r="E17" s="30"/>
      <c r="F17" s="30"/>
      <c r="G17" s="30"/>
      <c r="H17" s="30"/>
      <c r="I17" s="30"/>
      <c r="J17" s="30"/>
      <c r="K17" s="30"/>
    </row>
  </sheetData>
  <sheetProtection/>
  <mergeCells count="13">
    <mergeCell ref="A2:K2"/>
    <mergeCell ref="A3:J3"/>
    <mergeCell ref="H4:I4"/>
    <mergeCell ref="A17:C17"/>
    <mergeCell ref="A4:A5"/>
    <mergeCell ref="B4:B5"/>
    <mergeCell ref="C4:C5"/>
    <mergeCell ref="D4:D5"/>
    <mergeCell ref="E4:E5"/>
    <mergeCell ref="F4:F5"/>
    <mergeCell ref="G4:G5"/>
    <mergeCell ref="J4:J5"/>
    <mergeCell ref="K4:K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7"/>
  <sheetViews>
    <sheetView showGridLines="0" showZeros="0" zoomScaleSheetLayoutView="100" workbookViewId="0" topLeftCell="A1">
      <selection activeCell="N7" sqref="N7"/>
    </sheetView>
  </sheetViews>
  <sheetFormatPr defaultColWidth="9.00390625" defaultRowHeight="13.5"/>
  <cols>
    <col min="1" max="9" width="9.00390625" style="2" customWidth="1"/>
    <col min="10" max="10" width="16.50390625" style="2" customWidth="1"/>
    <col min="11" max="11" width="15.25390625" style="2" customWidth="1"/>
    <col min="12" max="12" width="16.50390625" style="2" customWidth="1"/>
    <col min="13" max="16384" width="9.00390625" style="2" customWidth="1"/>
  </cols>
  <sheetData>
    <row r="1" s="1" customFormat="1" ht="14.25">
      <c r="L1" s="10" t="s">
        <v>283</v>
      </c>
    </row>
    <row r="2" spans="1:12" s="1" customFormat="1" ht="17.25">
      <c r="A2" s="3" t="s">
        <v>284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1" t="s">
        <v>37</v>
      </c>
    </row>
    <row r="4" spans="1:26" s="1" customFormat="1" ht="14.25">
      <c r="A4" s="6" t="s">
        <v>39</v>
      </c>
      <c r="B4" s="6" t="s">
        <v>285</v>
      </c>
      <c r="C4" s="6"/>
      <c r="D4" s="6"/>
      <c r="E4" s="6"/>
      <c r="F4" s="6"/>
      <c r="G4" s="6"/>
      <c r="H4" s="6"/>
      <c r="I4" s="6" t="s">
        <v>286</v>
      </c>
      <c r="J4" s="6" t="s">
        <v>287</v>
      </c>
      <c r="K4" s="6" t="s">
        <v>288</v>
      </c>
      <c r="L4" s="6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s="1" customFormat="1" ht="14.25">
      <c r="A5" s="6"/>
      <c r="B5" s="6" t="s">
        <v>250</v>
      </c>
      <c r="C5" s="6" t="s">
        <v>289</v>
      </c>
      <c r="D5" s="6"/>
      <c r="E5" s="6"/>
      <c r="F5" s="6"/>
      <c r="G5" s="6" t="s">
        <v>290</v>
      </c>
      <c r="H5" s="6"/>
      <c r="I5" s="6"/>
      <c r="J5" s="6"/>
      <c r="K5" s="6" t="s">
        <v>291</v>
      </c>
      <c r="L5" s="6" t="s">
        <v>292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s="1" customFormat="1" ht="28.5">
      <c r="A6" s="6"/>
      <c r="B6" s="6"/>
      <c r="C6" s="6" t="s">
        <v>113</v>
      </c>
      <c r="D6" s="6" t="s">
        <v>293</v>
      </c>
      <c r="E6" s="6" t="s">
        <v>294</v>
      </c>
      <c r="F6" s="6" t="s">
        <v>295</v>
      </c>
      <c r="G6" s="6" t="s">
        <v>58</v>
      </c>
      <c r="H6" s="6" t="s">
        <v>62</v>
      </c>
      <c r="I6" s="13"/>
      <c r="J6" s="6"/>
      <c r="K6" s="6"/>
      <c r="L6" s="6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s="1" customFormat="1" ht="150" customHeight="1">
      <c r="A7" s="7" t="s">
        <v>259</v>
      </c>
      <c r="B7" s="8">
        <v>3173.12</v>
      </c>
      <c r="C7" s="8">
        <v>3173.12</v>
      </c>
      <c r="D7" s="9">
        <v>0</v>
      </c>
      <c r="E7" s="9">
        <v>0</v>
      </c>
      <c r="F7" s="9">
        <v>0</v>
      </c>
      <c r="G7" s="8">
        <v>1548.27</v>
      </c>
      <c r="H7" s="8">
        <v>1624.85</v>
      </c>
      <c r="I7" s="14" t="s">
        <v>296</v>
      </c>
      <c r="J7" s="15" t="s">
        <v>297</v>
      </c>
      <c r="K7" s="15" t="s">
        <v>297</v>
      </c>
      <c r="L7" s="15" t="s">
        <v>297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</sheetData>
  <sheetProtection/>
  <mergeCells count="11">
    <mergeCell ref="A2:L2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/>
  <pageMargins left="0.7" right="0.7" top="0.75" bottom="0.75" header="0.3" footer="0.3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14.50390625" style="0" customWidth="1"/>
    <col min="2" max="2" width="22.625" style="0" customWidth="1"/>
    <col min="3" max="11" width="11.75390625" style="0" customWidth="1"/>
  </cols>
  <sheetData>
    <row r="1" spans="1:11" ht="13.5" customHeight="1">
      <c r="A1" s="173"/>
      <c r="B1" s="174"/>
      <c r="C1" s="174"/>
      <c r="D1" s="175"/>
      <c r="E1" s="175"/>
      <c r="F1" s="175"/>
      <c r="G1" s="175"/>
      <c r="H1" s="175"/>
      <c r="I1" s="175"/>
      <c r="J1" s="175"/>
      <c r="K1" s="172" t="s">
        <v>34</v>
      </c>
    </row>
    <row r="2" spans="1:11" ht="18.75" customHeight="1">
      <c r="A2" s="176" t="s">
        <v>35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 ht="27" customHeight="1">
      <c r="A3" s="110" t="s">
        <v>36</v>
      </c>
      <c r="B3" s="110"/>
      <c r="C3" s="137"/>
      <c r="D3" s="177"/>
      <c r="E3" s="177"/>
      <c r="F3" s="177"/>
      <c r="G3" s="177"/>
      <c r="H3" s="177"/>
      <c r="I3" s="177"/>
      <c r="J3" s="177"/>
      <c r="K3" s="177" t="s">
        <v>37</v>
      </c>
    </row>
    <row r="4" spans="1:11" ht="13.5" customHeight="1">
      <c r="A4" s="178" t="s">
        <v>38</v>
      </c>
      <c r="B4" s="178" t="s">
        <v>39</v>
      </c>
      <c r="C4" s="178" t="s">
        <v>40</v>
      </c>
      <c r="D4" s="179" t="s">
        <v>41</v>
      </c>
      <c r="E4" s="180"/>
      <c r="F4" s="181" t="s">
        <v>42</v>
      </c>
      <c r="G4" s="182" t="s">
        <v>43</v>
      </c>
      <c r="H4" s="178" t="s">
        <v>44</v>
      </c>
      <c r="I4" s="178" t="s">
        <v>45</v>
      </c>
      <c r="J4" s="178" t="s">
        <v>46</v>
      </c>
      <c r="K4" s="191" t="s">
        <v>47</v>
      </c>
    </row>
    <row r="5" spans="1:11" ht="34.5" customHeight="1">
      <c r="A5" s="178"/>
      <c r="B5" s="178"/>
      <c r="C5" s="182"/>
      <c r="D5" s="183" t="s">
        <v>48</v>
      </c>
      <c r="E5" s="184" t="s">
        <v>49</v>
      </c>
      <c r="F5" s="181"/>
      <c r="G5" s="182"/>
      <c r="H5" s="178"/>
      <c r="I5" s="178"/>
      <c r="J5" s="178"/>
      <c r="K5" s="191"/>
    </row>
    <row r="6" spans="1:11" ht="21.75" customHeight="1">
      <c r="A6" s="185" t="s">
        <v>50</v>
      </c>
      <c r="B6" s="185" t="s">
        <v>50</v>
      </c>
      <c r="C6" s="185">
        <v>1</v>
      </c>
      <c r="D6" s="186">
        <v>2</v>
      </c>
      <c r="E6" s="185">
        <v>3</v>
      </c>
      <c r="F6" s="185">
        <v>4</v>
      </c>
      <c r="G6" s="185">
        <v>5</v>
      </c>
      <c r="H6" s="185">
        <v>6</v>
      </c>
      <c r="I6" s="185">
        <v>7</v>
      </c>
      <c r="J6" s="185">
        <v>8</v>
      </c>
      <c r="K6" s="185">
        <v>9</v>
      </c>
    </row>
    <row r="7" spans="1:11" s="57" customFormat="1" ht="29.25" customHeight="1">
      <c r="A7" s="187" t="s">
        <v>40</v>
      </c>
      <c r="B7" s="77"/>
      <c r="C7" s="188">
        <f aca="true" t="shared" si="0" ref="C7:K7">C8</f>
        <v>3173.1247</v>
      </c>
      <c r="D7" s="165">
        <f t="shared" si="0"/>
        <v>3173.12</v>
      </c>
      <c r="E7" s="188">
        <f t="shared" si="0"/>
        <v>3173.12</v>
      </c>
      <c r="F7" s="189">
        <f t="shared" si="0"/>
        <v>0</v>
      </c>
      <c r="G7" s="190">
        <f t="shared" si="0"/>
        <v>0</v>
      </c>
      <c r="H7" s="190">
        <f t="shared" si="0"/>
        <v>0</v>
      </c>
      <c r="I7" s="190">
        <f t="shared" si="0"/>
        <v>0</v>
      </c>
      <c r="J7" s="145">
        <f t="shared" si="0"/>
        <v>0</v>
      </c>
      <c r="K7" s="192">
        <f t="shared" si="0"/>
        <v>0</v>
      </c>
    </row>
    <row r="8" spans="1:11" ht="29.25" customHeight="1">
      <c r="A8" s="187" t="s">
        <v>51</v>
      </c>
      <c r="B8" s="77" t="s">
        <v>52</v>
      </c>
      <c r="C8" s="188">
        <v>3173.1247</v>
      </c>
      <c r="D8" s="165">
        <v>3173.12</v>
      </c>
      <c r="E8" s="188">
        <v>3173.12</v>
      </c>
      <c r="F8" s="189">
        <v>0</v>
      </c>
      <c r="G8" s="190">
        <v>0</v>
      </c>
      <c r="H8" s="190">
        <v>0</v>
      </c>
      <c r="I8" s="190">
        <v>0</v>
      </c>
      <c r="J8" s="145">
        <v>0</v>
      </c>
      <c r="K8" s="192">
        <v>0</v>
      </c>
    </row>
  </sheetData>
  <sheetProtection formatCells="0" formatColumns="0" formatRows="0"/>
  <mergeCells count="9"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09722222222222" footer="0.509722222222222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7.75390625" style="0" customWidth="1"/>
    <col min="2" max="3" width="7.375" style="0" customWidth="1"/>
    <col min="4" max="4" width="24.25390625" style="0" customWidth="1"/>
    <col min="5" max="5" width="11.125" style="0" customWidth="1"/>
    <col min="6" max="6" width="10.50390625" style="0" customWidth="1"/>
    <col min="7" max="7" width="11.50390625" style="0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72" t="s">
        <v>53</v>
      </c>
    </row>
    <row r="2" spans="1:17" ht="20.25" customHeight="1">
      <c r="A2" s="108" t="s">
        <v>54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32"/>
    </row>
    <row r="3" spans="1:17" ht="22.5" customHeight="1">
      <c r="A3" s="110" t="s">
        <v>36</v>
      </c>
      <c r="B3" s="111"/>
      <c r="C3" s="111"/>
      <c r="D3" s="111"/>
      <c r="E3" s="111"/>
      <c r="F3" s="111"/>
      <c r="G3" s="111"/>
      <c r="H3" s="111"/>
      <c r="I3" s="111"/>
      <c r="J3" s="107"/>
      <c r="K3" s="107"/>
      <c r="L3" s="107"/>
      <c r="M3" s="107"/>
      <c r="N3" s="107"/>
      <c r="O3" s="107"/>
      <c r="P3" s="107"/>
      <c r="Q3" s="133" t="s">
        <v>37</v>
      </c>
    </row>
    <row r="4" spans="1:17" ht="39.75" customHeight="1">
      <c r="A4" s="112" t="s">
        <v>55</v>
      </c>
      <c r="B4" s="113"/>
      <c r="C4" s="114"/>
      <c r="D4" s="115" t="s">
        <v>56</v>
      </c>
      <c r="E4" s="115" t="s">
        <v>57</v>
      </c>
      <c r="F4" s="116" t="s">
        <v>58</v>
      </c>
      <c r="G4" s="115" t="s">
        <v>59</v>
      </c>
      <c r="H4" s="115" t="s">
        <v>60</v>
      </c>
      <c r="I4" s="115" t="s">
        <v>61</v>
      </c>
      <c r="J4" s="116" t="s">
        <v>62</v>
      </c>
      <c r="K4" s="125" t="s">
        <v>63</v>
      </c>
      <c r="L4" s="125" t="s">
        <v>64</v>
      </c>
      <c r="M4" s="115" t="s">
        <v>65</v>
      </c>
      <c r="N4" s="115" t="s">
        <v>66</v>
      </c>
      <c r="O4" s="115" t="s">
        <v>67</v>
      </c>
      <c r="P4" s="115" t="s">
        <v>68</v>
      </c>
      <c r="Q4" s="116" t="s">
        <v>69</v>
      </c>
    </row>
    <row r="5" spans="1:17" ht="25.5" customHeight="1">
      <c r="A5" s="116" t="s">
        <v>70</v>
      </c>
      <c r="B5" s="116" t="s">
        <v>71</v>
      </c>
      <c r="C5" s="117" t="s">
        <v>72</v>
      </c>
      <c r="D5" s="118"/>
      <c r="E5" s="118"/>
      <c r="F5" s="116" t="s">
        <v>73</v>
      </c>
      <c r="G5" s="118"/>
      <c r="H5" s="118"/>
      <c r="I5" s="118"/>
      <c r="J5" s="116" t="s">
        <v>73</v>
      </c>
      <c r="K5" s="118"/>
      <c r="L5" s="118"/>
      <c r="M5" s="118"/>
      <c r="N5" s="118"/>
      <c r="O5" s="118"/>
      <c r="P5" s="118"/>
      <c r="Q5" s="116"/>
    </row>
    <row r="6" spans="1:17" ht="18" customHeight="1">
      <c r="A6" s="119" t="s">
        <v>50</v>
      </c>
      <c r="B6" s="119" t="s">
        <v>50</v>
      </c>
      <c r="C6" s="120" t="s">
        <v>50</v>
      </c>
      <c r="D6" s="119" t="s">
        <v>50</v>
      </c>
      <c r="E6" s="119">
        <v>1</v>
      </c>
      <c r="F6" s="119">
        <v>2</v>
      </c>
      <c r="G6" s="119">
        <v>3</v>
      </c>
      <c r="H6" s="119">
        <v>4</v>
      </c>
      <c r="I6" s="119">
        <v>5</v>
      </c>
      <c r="J6" s="119">
        <v>10</v>
      </c>
      <c r="K6" s="119">
        <v>11</v>
      </c>
      <c r="L6" s="119">
        <v>12</v>
      </c>
      <c r="M6" s="119">
        <v>13</v>
      </c>
      <c r="N6" s="119">
        <v>14</v>
      </c>
      <c r="O6" s="119">
        <v>15</v>
      </c>
      <c r="P6" s="119">
        <v>16</v>
      </c>
      <c r="Q6" s="119">
        <v>17</v>
      </c>
    </row>
    <row r="7" spans="1:17" s="57" customFormat="1" ht="30.75" customHeight="1">
      <c r="A7" s="121"/>
      <c r="B7" s="121"/>
      <c r="C7" s="122"/>
      <c r="D7" s="123" t="s">
        <v>40</v>
      </c>
      <c r="E7" s="79">
        <f aca="true" t="shared" si="0" ref="E7:Q7">E8+E16+E19</f>
        <v>3173.1247</v>
      </c>
      <c r="F7" s="79">
        <f t="shared" si="0"/>
        <v>1548.2747</v>
      </c>
      <c r="G7" s="124">
        <f t="shared" si="0"/>
        <v>1338.1001999999999</v>
      </c>
      <c r="H7" s="124">
        <f t="shared" si="0"/>
        <v>153.0385</v>
      </c>
      <c r="I7" s="126">
        <f t="shared" si="0"/>
        <v>57.136</v>
      </c>
      <c r="J7" s="79">
        <f t="shared" si="0"/>
        <v>1624.85</v>
      </c>
      <c r="K7" s="127">
        <f t="shared" si="0"/>
        <v>344.85</v>
      </c>
      <c r="L7" s="128">
        <f t="shared" si="0"/>
        <v>0</v>
      </c>
      <c r="M7" s="129">
        <f t="shared" si="0"/>
        <v>1280</v>
      </c>
      <c r="N7" s="130">
        <f t="shared" si="0"/>
        <v>0</v>
      </c>
      <c r="O7" s="130">
        <f t="shared" si="0"/>
        <v>0</v>
      </c>
      <c r="P7" s="130">
        <f t="shared" si="0"/>
        <v>0</v>
      </c>
      <c r="Q7" s="130">
        <f t="shared" si="0"/>
        <v>0</v>
      </c>
    </row>
    <row r="8" spans="1:17" ht="30.75" customHeight="1">
      <c r="A8" s="121" t="s">
        <v>74</v>
      </c>
      <c r="B8" s="121"/>
      <c r="C8" s="122"/>
      <c r="D8" s="123" t="s">
        <v>75</v>
      </c>
      <c r="E8" s="79">
        <f aca="true" t="shared" si="1" ref="E8:Q8">E9+E11+E14</f>
        <v>3008.2619</v>
      </c>
      <c r="F8" s="79">
        <f t="shared" si="1"/>
        <v>1383.4119</v>
      </c>
      <c r="G8" s="124">
        <f t="shared" si="1"/>
        <v>1230.3734</v>
      </c>
      <c r="H8" s="124">
        <f t="shared" si="1"/>
        <v>153.0385</v>
      </c>
      <c r="I8" s="126">
        <f t="shared" si="1"/>
        <v>0</v>
      </c>
      <c r="J8" s="79">
        <f t="shared" si="1"/>
        <v>1624.85</v>
      </c>
      <c r="K8" s="127">
        <f t="shared" si="1"/>
        <v>344.85</v>
      </c>
      <c r="L8" s="128">
        <f t="shared" si="1"/>
        <v>0</v>
      </c>
      <c r="M8" s="129">
        <f t="shared" si="1"/>
        <v>1280</v>
      </c>
      <c r="N8" s="130">
        <f t="shared" si="1"/>
        <v>0</v>
      </c>
      <c r="O8" s="130">
        <f t="shared" si="1"/>
        <v>0</v>
      </c>
      <c r="P8" s="130">
        <f t="shared" si="1"/>
        <v>0</v>
      </c>
      <c r="Q8" s="130">
        <f t="shared" si="1"/>
        <v>0</v>
      </c>
    </row>
    <row r="9" spans="1:17" ht="30.75" customHeight="1">
      <c r="A9" s="121" t="s">
        <v>76</v>
      </c>
      <c r="B9" s="121" t="s">
        <v>77</v>
      </c>
      <c r="C9" s="122"/>
      <c r="D9" s="123" t="s">
        <v>78</v>
      </c>
      <c r="E9" s="79">
        <f aca="true" t="shared" si="2" ref="E9:Q9">E10</f>
        <v>5</v>
      </c>
      <c r="F9" s="79">
        <f t="shared" si="2"/>
        <v>0</v>
      </c>
      <c r="G9" s="124">
        <f t="shared" si="2"/>
        <v>0</v>
      </c>
      <c r="H9" s="124">
        <f t="shared" si="2"/>
        <v>0</v>
      </c>
      <c r="I9" s="126">
        <f t="shared" si="2"/>
        <v>0</v>
      </c>
      <c r="J9" s="79">
        <f t="shared" si="2"/>
        <v>5</v>
      </c>
      <c r="K9" s="127">
        <f t="shared" si="2"/>
        <v>5</v>
      </c>
      <c r="L9" s="128">
        <f t="shared" si="2"/>
        <v>0</v>
      </c>
      <c r="M9" s="129">
        <f t="shared" si="2"/>
        <v>0</v>
      </c>
      <c r="N9" s="130">
        <f t="shared" si="2"/>
        <v>0</v>
      </c>
      <c r="O9" s="130">
        <f t="shared" si="2"/>
        <v>0</v>
      </c>
      <c r="P9" s="130">
        <f t="shared" si="2"/>
        <v>0</v>
      </c>
      <c r="Q9" s="130">
        <f t="shared" si="2"/>
        <v>0</v>
      </c>
    </row>
    <row r="10" spans="1:17" ht="30.75" customHeight="1">
      <c r="A10" s="121" t="s">
        <v>79</v>
      </c>
      <c r="B10" s="121" t="s">
        <v>80</v>
      </c>
      <c r="C10" s="122" t="s">
        <v>81</v>
      </c>
      <c r="D10" s="123" t="s">
        <v>82</v>
      </c>
      <c r="E10" s="79">
        <v>5</v>
      </c>
      <c r="F10" s="79">
        <v>0</v>
      </c>
      <c r="G10" s="124">
        <v>0</v>
      </c>
      <c r="H10" s="124">
        <v>0</v>
      </c>
      <c r="I10" s="126">
        <v>0</v>
      </c>
      <c r="J10" s="79">
        <v>5</v>
      </c>
      <c r="K10" s="127">
        <v>5</v>
      </c>
      <c r="L10" s="128">
        <v>0</v>
      </c>
      <c r="M10" s="129">
        <v>0</v>
      </c>
      <c r="N10" s="130">
        <v>0</v>
      </c>
      <c r="O10" s="130">
        <v>0</v>
      </c>
      <c r="P10" s="130">
        <v>0</v>
      </c>
      <c r="Q10" s="130">
        <v>0</v>
      </c>
    </row>
    <row r="11" spans="1:17" ht="30.75" customHeight="1">
      <c r="A11" s="121" t="s">
        <v>76</v>
      </c>
      <c r="B11" s="121" t="s">
        <v>83</v>
      </c>
      <c r="C11" s="122"/>
      <c r="D11" s="123" t="s">
        <v>84</v>
      </c>
      <c r="E11" s="79">
        <f aca="true" t="shared" si="3" ref="E11:Q11">SUM(E12:E13)</f>
        <v>2987.2619</v>
      </c>
      <c r="F11" s="79">
        <f t="shared" si="3"/>
        <v>1383.4119</v>
      </c>
      <c r="G11" s="124">
        <f t="shared" si="3"/>
        <v>1230.3734</v>
      </c>
      <c r="H11" s="124">
        <f t="shared" si="3"/>
        <v>153.0385</v>
      </c>
      <c r="I11" s="126">
        <f t="shared" si="3"/>
        <v>0</v>
      </c>
      <c r="J11" s="79">
        <f t="shared" si="3"/>
        <v>1603.85</v>
      </c>
      <c r="K11" s="127">
        <f t="shared" si="3"/>
        <v>323.85</v>
      </c>
      <c r="L11" s="128">
        <f t="shared" si="3"/>
        <v>0</v>
      </c>
      <c r="M11" s="129">
        <f t="shared" si="3"/>
        <v>1280</v>
      </c>
      <c r="N11" s="130">
        <f t="shared" si="3"/>
        <v>0</v>
      </c>
      <c r="O11" s="130">
        <f t="shared" si="3"/>
        <v>0</v>
      </c>
      <c r="P11" s="130">
        <f t="shared" si="3"/>
        <v>0</v>
      </c>
      <c r="Q11" s="130">
        <f t="shared" si="3"/>
        <v>0</v>
      </c>
    </row>
    <row r="12" spans="1:17" ht="30.75" customHeight="1">
      <c r="A12" s="121" t="s">
        <v>79</v>
      </c>
      <c r="B12" s="121" t="s">
        <v>85</v>
      </c>
      <c r="C12" s="122" t="s">
        <v>86</v>
      </c>
      <c r="D12" s="123" t="s">
        <v>87</v>
      </c>
      <c r="E12" s="79">
        <v>1383.4119</v>
      </c>
      <c r="F12" s="79">
        <v>1383.4119</v>
      </c>
      <c r="G12" s="124">
        <v>1230.3734</v>
      </c>
      <c r="H12" s="124">
        <v>153.0385</v>
      </c>
      <c r="I12" s="126">
        <v>0</v>
      </c>
      <c r="J12" s="79">
        <v>0</v>
      </c>
      <c r="K12" s="127">
        <v>0</v>
      </c>
      <c r="L12" s="128">
        <v>0</v>
      </c>
      <c r="M12" s="129">
        <v>0</v>
      </c>
      <c r="N12" s="130">
        <v>0</v>
      </c>
      <c r="O12" s="130">
        <v>0</v>
      </c>
      <c r="P12" s="130">
        <v>0</v>
      </c>
      <c r="Q12" s="130">
        <v>0</v>
      </c>
    </row>
    <row r="13" spans="1:17" ht="30.75" customHeight="1">
      <c r="A13" s="121" t="s">
        <v>79</v>
      </c>
      <c r="B13" s="121" t="s">
        <v>85</v>
      </c>
      <c r="C13" s="122" t="s">
        <v>81</v>
      </c>
      <c r="D13" s="123" t="s">
        <v>88</v>
      </c>
      <c r="E13" s="79">
        <v>1603.85</v>
      </c>
      <c r="F13" s="79">
        <v>0</v>
      </c>
      <c r="G13" s="124">
        <v>0</v>
      </c>
      <c r="H13" s="124">
        <v>0</v>
      </c>
      <c r="I13" s="126">
        <v>0</v>
      </c>
      <c r="J13" s="79">
        <v>1603.85</v>
      </c>
      <c r="K13" s="127">
        <v>323.85</v>
      </c>
      <c r="L13" s="128">
        <v>0</v>
      </c>
      <c r="M13" s="129">
        <v>1280</v>
      </c>
      <c r="N13" s="130">
        <v>0</v>
      </c>
      <c r="O13" s="130">
        <v>0</v>
      </c>
      <c r="P13" s="130">
        <v>0</v>
      </c>
      <c r="Q13" s="130">
        <v>0</v>
      </c>
    </row>
    <row r="14" spans="1:17" ht="30.75" customHeight="1">
      <c r="A14" s="121" t="s">
        <v>76</v>
      </c>
      <c r="B14" s="121" t="s">
        <v>89</v>
      </c>
      <c r="C14" s="122"/>
      <c r="D14" s="123" t="s">
        <v>90</v>
      </c>
      <c r="E14" s="79">
        <f aca="true" t="shared" si="4" ref="E14:Q14">E15</f>
        <v>16</v>
      </c>
      <c r="F14" s="79">
        <f t="shared" si="4"/>
        <v>0</v>
      </c>
      <c r="G14" s="124">
        <f t="shared" si="4"/>
        <v>0</v>
      </c>
      <c r="H14" s="124">
        <f t="shared" si="4"/>
        <v>0</v>
      </c>
      <c r="I14" s="126">
        <f t="shared" si="4"/>
        <v>0</v>
      </c>
      <c r="J14" s="79">
        <f t="shared" si="4"/>
        <v>16</v>
      </c>
      <c r="K14" s="127">
        <f t="shared" si="4"/>
        <v>16</v>
      </c>
      <c r="L14" s="128">
        <f t="shared" si="4"/>
        <v>0</v>
      </c>
      <c r="M14" s="129">
        <f t="shared" si="4"/>
        <v>0</v>
      </c>
      <c r="N14" s="130">
        <f t="shared" si="4"/>
        <v>0</v>
      </c>
      <c r="O14" s="130">
        <f t="shared" si="4"/>
        <v>0</v>
      </c>
      <c r="P14" s="130">
        <f t="shared" si="4"/>
        <v>0</v>
      </c>
      <c r="Q14" s="130">
        <f t="shared" si="4"/>
        <v>0</v>
      </c>
    </row>
    <row r="15" spans="1:17" ht="30.75" customHeight="1">
      <c r="A15" s="121" t="s">
        <v>79</v>
      </c>
      <c r="B15" s="121" t="s">
        <v>91</v>
      </c>
      <c r="C15" s="122" t="s">
        <v>92</v>
      </c>
      <c r="D15" s="123" t="s">
        <v>93</v>
      </c>
      <c r="E15" s="79">
        <v>16</v>
      </c>
      <c r="F15" s="79">
        <v>0</v>
      </c>
      <c r="G15" s="124">
        <v>0</v>
      </c>
      <c r="H15" s="124">
        <v>0</v>
      </c>
      <c r="I15" s="126">
        <v>0</v>
      </c>
      <c r="J15" s="79">
        <v>16</v>
      </c>
      <c r="K15" s="127">
        <v>16</v>
      </c>
      <c r="L15" s="128">
        <v>0</v>
      </c>
      <c r="M15" s="129">
        <v>0</v>
      </c>
      <c r="N15" s="130">
        <v>0</v>
      </c>
      <c r="O15" s="130">
        <v>0</v>
      </c>
      <c r="P15" s="130">
        <v>0</v>
      </c>
      <c r="Q15" s="130">
        <v>0</v>
      </c>
    </row>
    <row r="16" spans="1:17" ht="30.75" customHeight="1">
      <c r="A16" s="121" t="s">
        <v>94</v>
      </c>
      <c r="B16" s="121"/>
      <c r="C16" s="122"/>
      <c r="D16" s="123" t="s">
        <v>95</v>
      </c>
      <c r="E16" s="79">
        <f aca="true" t="shared" si="5" ref="E16:Q17">E17</f>
        <v>57.136</v>
      </c>
      <c r="F16" s="79">
        <f t="shared" si="5"/>
        <v>57.136</v>
      </c>
      <c r="G16" s="124">
        <f t="shared" si="5"/>
        <v>0</v>
      </c>
      <c r="H16" s="124">
        <f t="shared" si="5"/>
        <v>0</v>
      </c>
      <c r="I16" s="126">
        <f t="shared" si="5"/>
        <v>57.136</v>
      </c>
      <c r="J16" s="79">
        <f t="shared" si="5"/>
        <v>0</v>
      </c>
      <c r="K16" s="127">
        <f t="shared" si="5"/>
        <v>0</v>
      </c>
      <c r="L16" s="128">
        <f t="shared" si="5"/>
        <v>0</v>
      </c>
      <c r="M16" s="129">
        <f t="shared" si="5"/>
        <v>0</v>
      </c>
      <c r="N16" s="130">
        <f t="shared" si="5"/>
        <v>0</v>
      </c>
      <c r="O16" s="130">
        <f t="shared" si="5"/>
        <v>0</v>
      </c>
      <c r="P16" s="130">
        <f t="shared" si="5"/>
        <v>0</v>
      </c>
      <c r="Q16" s="130">
        <f t="shared" si="5"/>
        <v>0</v>
      </c>
    </row>
    <row r="17" spans="1:17" ht="30.75" customHeight="1">
      <c r="A17" s="121" t="s">
        <v>96</v>
      </c>
      <c r="B17" s="121" t="s">
        <v>92</v>
      </c>
      <c r="C17" s="122"/>
      <c r="D17" s="123" t="s">
        <v>97</v>
      </c>
      <c r="E17" s="79">
        <f t="shared" si="5"/>
        <v>57.136</v>
      </c>
      <c r="F17" s="79">
        <f t="shared" si="5"/>
        <v>57.136</v>
      </c>
      <c r="G17" s="124">
        <f t="shared" si="5"/>
        <v>0</v>
      </c>
      <c r="H17" s="124">
        <f t="shared" si="5"/>
        <v>0</v>
      </c>
      <c r="I17" s="126">
        <f t="shared" si="5"/>
        <v>57.136</v>
      </c>
      <c r="J17" s="79">
        <f t="shared" si="5"/>
        <v>0</v>
      </c>
      <c r="K17" s="127">
        <f t="shared" si="5"/>
        <v>0</v>
      </c>
      <c r="L17" s="128">
        <f t="shared" si="5"/>
        <v>0</v>
      </c>
      <c r="M17" s="129">
        <f t="shared" si="5"/>
        <v>0</v>
      </c>
      <c r="N17" s="130">
        <f t="shared" si="5"/>
        <v>0</v>
      </c>
      <c r="O17" s="130">
        <f t="shared" si="5"/>
        <v>0</v>
      </c>
      <c r="P17" s="130">
        <f t="shared" si="5"/>
        <v>0</v>
      </c>
      <c r="Q17" s="130">
        <f t="shared" si="5"/>
        <v>0</v>
      </c>
    </row>
    <row r="18" spans="1:17" ht="30.75" customHeight="1">
      <c r="A18" s="121" t="s">
        <v>98</v>
      </c>
      <c r="B18" s="121" t="s">
        <v>99</v>
      </c>
      <c r="C18" s="122" t="s">
        <v>86</v>
      </c>
      <c r="D18" s="123" t="s">
        <v>100</v>
      </c>
      <c r="E18" s="79">
        <v>57.136</v>
      </c>
      <c r="F18" s="79">
        <v>57.136</v>
      </c>
      <c r="G18" s="124">
        <v>0</v>
      </c>
      <c r="H18" s="124">
        <v>0</v>
      </c>
      <c r="I18" s="126">
        <v>57.136</v>
      </c>
      <c r="J18" s="79">
        <v>0</v>
      </c>
      <c r="K18" s="127">
        <v>0</v>
      </c>
      <c r="L18" s="128">
        <v>0</v>
      </c>
      <c r="M18" s="129">
        <v>0</v>
      </c>
      <c r="N18" s="130">
        <v>0</v>
      </c>
      <c r="O18" s="130">
        <v>0</v>
      </c>
      <c r="P18" s="130">
        <v>0</v>
      </c>
      <c r="Q18" s="130">
        <v>0</v>
      </c>
    </row>
    <row r="19" spans="1:17" ht="30.75" customHeight="1">
      <c r="A19" s="121" t="s">
        <v>101</v>
      </c>
      <c r="B19" s="121"/>
      <c r="C19" s="122"/>
      <c r="D19" s="123" t="s">
        <v>102</v>
      </c>
      <c r="E19" s="79">
        <f aca="true" t="shared" si="6" ref="E19:Q20">E20</f>
        <v>107.7268</v>
      </c>
      <c r="F19" s="79">
        <f t="shared" si="6"/>
        <v>107.7268</v>
      </c>
      <c r="G19" s="124">
        <f t="shared" si="6"/>
        <v>107.7268</v>
      </c>
      <c r="H19" s="124">
        <f t="shared" si="6"/>
        <v>0</v>
      </c>
      <c r="I19" s="126">
        <f t="shared" si="6"/>
        <v>0</v>
      </c>
      <c r="J19" s="79">
        <f t="shared" si="6"/>
        <v>0</v>
      </c>
      <c r="K19" s="127">
        <f t="shared" si="6"/>
        <v>0</v>
      </c>
      <c r="L19" s="128">
        <f t="shared" si="6"/>
        <v>0</v>
      </c>
      <c r="M19" s="129">
        <f t="shared" si="6"/>
        <v>0</v>
      </c>
      <c r="N19" s="130">
        <f t="shared" si="6"/>
        <v>0</v>
      </c>
      <c r="O19" s="130">
        <f t="shared" si="6"/>
        <v>0</v>
      </c>
      <c r="P19" s="130">
        <f t="shared" si="6"/>
        <v>0</v>
      </c>
      <c r="Q19" s="130">
        <f t="shared" si="6"/>
        <v>0</v>
      </c>
    </row>
    <row r="20" spans="1:17" ht="30.75" customHeight="1">
      <c r="A20" s="121" t="s">
        <v>103</v>
      </c>
      <c r="B20" s="121" t="s">
        <v>81</v>
      </c>
      <c r="C20" s="122"/>
      <c r="D20" s="123" t="s">
        <v>104</v>
      </c>
      <c r="E20" s="79">
        <f t="shared" si="6"/>
        <v>107.7268</v>
      </c>
      <c r="F20" s="79">
        <f t="shared" si="6"/>
        <v>107.7268</v>
      </c>
      <c r="G20" s="124">
        <f t="shared" si="6"/>
        <v>107.7268</v>
      </c>
      <c r="H20" s="124">
        <f t="shared" si="6"/>
        <v>0</v>
      </c>
      <c r="I20" s="126">
        <f t="shared" si="6"/>
        <v>0</v>
      </c>
      <c r="J20" s="79">
        <f t="shared" si="6"/>
        <v>0</v>
      </c>
      <c r="K20" s="127">
        <f t="shared" si="6"/>
        <v>0</v>
      </c>
      <c r="L20" s="128">
        <f t="shared" si="6"/>
        <v>0</v>
      </c>
      <c r="M20" s="129">
        <f t="shared" si="6"/>
        <v>0</v>
      </c>
      <c r="N20" s="130">
        <f t="shared" si="6"/>
        <v>0</v>
      </c>
      <c r="O20" s="130">
        <f t="shared" si="6"/>
        <v>0</v>
      </c>
      <c r="P20" s="130">
        <f t="shared" si="6"/>
        <v>0</v>
      </c>
      <c r="Q20" s="130">
        <f t="shared" si="6"/>
        <v>0</v>
      </c>
    </row>
    <row r="21" spans="1:17" ht="30.75" customHeight="1">
      <c r="A21" s="121" t="s">
        <v>105</v>
      </c>
      <c r="B21" s="121" t="s">
        <v>106</v>
      </c>
      <c r="C21" s="122" t="s">
        <v>86</v>
      </c>
      <c r="D21" s="123" t="s">
        <v>107</v>
      </c>
      <c r="E21" s="79">
        <v>107.7268</v>
      </c>
      <c r="F21" s="79">
        <v>107.7268</v>
      </c>
      <c r="G21" s="124">
        <v>107.7268</v>
      </c>
      <c r="H21" s="124">
        <v>0</v>
      </c>
      <c r="I21" s="126">
        <v>0</v>
      </c>
      <c r="J21" s="79">
        <v>0</v>
      </c>
      <c r="K21" s="127">
        <v>0</v>
      </c>
      <c r="L21" s="128">
        <v>0</v>
      </c>
      <c r="M21" s="129">
        <v>0</v>
      </c>
      <c r="N21" s="130">
        <v>0</v>
      </c>
      <c r="O21" s="130">
        <v>0</v>
      </c>
      <c r="P21" s="130">
        <v>0</v>
      </c>
      <c r="Q21" s="130">
        <v>0</v>
      </c>
    </row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722222222222" footer="0.509722222222222"/>
  <pageSetup horizontalDpi="180" verticalDpi="18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21.375" style="0" customWidth="1"/>
    <col min="2" max="2" width="18.375" style="0" customWidth="1"/>
    <col min="3" max="3" width="24.125" style="0" customWidth="1"/>
    <col min="4" max="4" width="18.375" style="0" customWidth="1"/>
    <col min="5" max="5" width="25.375" style="0" customWidth="1"/>
    <col min="6" max="6" width="18.375" style="0" customWidth="1"/>
  </cols>
  <sheetData>
    <row r="1" spans="1:6" ht="13.5" customHeight="1">
      <c r="A1" s="134"/>
      <c r="B1" s="134"/>
      <c r="C1" s="134"/>
      <c r="D1" s="134"/>
      <c r="E1" s="134"/>
      <c r="F1" s="135" t="s">
        <v>108</v>
      </c>
    </row>
    <row r="2" spans="1:6" ht="20.25" customHeight="1">
      <c r="A2" s="136" t="s">
        <v>109</v>
      </c>
      <c r="B2" s="136"/>
      <c r="C2" s="136"/>
      <c r="D2" s="136"/>
      <c r="E2" s="136"/>
      <c r="F2" s="136"/>
    </row>
    <row r="3" spans="1:6" ht="13.5" customHeight="1">
      <c r="A3" s="137" t="s">
        <v>110</v>
      </c>
      <c r="B3" s="137"/>
      <c r="C3" s="137"/>
      <c r="D3" s="137"/>
      <c r="E3" s="137"/>
      <c r="F3" s="138" t="s">
        <v>37</v>
      </c>
    </row>
    <row r="4" spans="1:6" ht="21.75" customHeight="1">
      <c r="A4" s="139" t="s">
        <v>4</v>
      </c>
      <c r="B4" s="140"/>
      <c r="C4" s="140" t="s">
        <v>5</v>
      </c>
      <c r="D4" s="141"/>
      <c r="E4" s="141"/>
      <c r="F4" s="142"/>
    </row>
    <row r="5" spans="1:6" ht="19.5" customHeight="1">
      <c r="A5" s="139" t="s">
        <v>111</v>
      </c>
      <c r="B5" s="139" t="s">
        <v>112</v>
      </c>
      <c r="C5" s="139" t="s">
        <v>111</v>
      </c>
      <c r="D5" s="139" t="s">
        <v>40</v>
      </c>
      <c r="E5" s="139" t="s">
        <v>113</v>
      </c>
      <c r="F5" s="143" t="s">
        <v>114</v>
      </c>
    </row>
    <row r="6" spans="1:6" s="57" customFormat="1" ht="19.5" customHeight="1">
      <c r="A6" s="144" t="s">
        <v>115</v>
      </c>
      <c r="B6" s="145">
        <v>3173.12</v>
      </c>
      <c r="C6" s="146" t="s">
        <v>116</v>
      </c>
      <c r="D6" s="145">
        <v>3173.12</v>
      </c>
      <c r="E6" s="147">
        <v>3173.12</v>
      </c>
      <c r="F6" s="79">
        <v>0</v>
      </c>
    </row>
    <row r="7" spans="1:6" s="57" customFormat="1" ht="19.5" customHeight="1">
      <c r="A7" s="148" t="s">
        <v>117</v>
      </c>
      <c r="B7" s="145">
        <v>3173.12</v>
      </c>
      <c r="C7" s="146" t="s">
        <v>118</v>
      </c>
      <c r="D7" s="145">
        <v>3008.26</v>
      </c>
      <c r="E7" s="147">
        <v>3008.26</v>
      </c>
      <c r="F7" s="149"/>
    </row>
    <row r="8" spans="1:6" s="57" customFormat="1" ht="19.5" customHeight="1">
      <c r="A8" s="144" t="s">
        <v>119</v>
      </c>
      <c r="B8" s="145"/>
      <c r="C8" s="146" t="s">
        <v>120</v>
      </c>
      <c r="D8" s="145">
        <v>0</v>
      </c>
      <c r="E8" s="147">
        <v>0</v>
      </c>
      <c r="F8" s="150"/>
    </row>
    <row r="9" spans="1:6" s="57" customFormat="1" ht="19.5" customHeight="1">
      <c r="A9" s="144"/>
      <c r="B9" s="145"/>
      <c r="C9" s="146" t="s">
        <v>121</v>
      </c>
      <c r="D9" s="145">
        <v>0</v>
      </c>
      <c r="E9" s="147">
        <v>0</v>
      </c>
      <c r="F9" s="151"/>
    </row>
    <row r="10" spans="1:6" s="57" customFormat="1" ht="19.5" customHeight="1">
      <c r="A10" s="144"/>
      <c r="B10" s="152"/>
      <c r="C10" s="146" t="s">
        <v>122</v>
      </c>
      <c r="D10" s="145">
        <v>0</v>
      </c>
      <c r="E10" s="147">
        <v>0</v>
      </c>
      <c r="F10" s="79"/>
    </row>
    <row r="11" spans="1:6" s="57" customFormat="1" ht="19.5" customHeight="1">
      <c r="A11" s="144"/>
      <c r="B11" s="145"/>
      <c r="C11" s="146" t="s">
        <v>123</v>
      </c>
      <c r="D11" s="145">
        <v>0</v>
      </c>
      <c r="E11" s="147">
        <v>0</v>
      </c>
      <c r="F11" s="149"/>
    </row>
    <row r="12" spans="1:6" s="57" customFormat="1" ht="19.5" customHeight="1">
      <c r="A12" s="144"/>
      <c r="B12" s="145"/>
      <c r="C12" s="146" t="s">
        <v>124</v>
      </c>
      <c r="D12" s="145">
        <v>0</v>
      </c>
      <c r="E12" s="147">
        <v>0</v>
      </c>
      <c r="F12" s="150"/>
    </row>
    <row r="13" spans="1:6" s="57" customFormat="1" ht="19.5" customHeight="1">
      <c r="A13" s="144"/>
      <c r="B13" s="145"/>
      <c r="C13" s="146" t="s">
        <v>125</v>
      </c>
      <c r="D13" s="145">
        <v>0</v>
      </c>
      <c r="E13" s="147">
        <v>0</v>
      </c>
      <c r="F13" s="150"/>
    </row>
    <row r="14" spans="1:6" s="57" customFormat="1" ht="19.5" customHeight="1">
      <c r="A14" s="144"/>
      <c r="B14" s="145"/>
      <c r="C14" s="146" t="s">
        <v>126</v>
      </c>
      <c r="D14" s="145">
        <v>57.14</v>
      </c>
      <c r="E14" s="145">
        <v>57.14</v>
      </c>
      <c r="F14" s="150"/>
    </row>
    <row r="15" spans="1:6" s="57" customFormat="1" ht="19.5" customHeight="1">
      <c r="A15" s="153"/>
      <c r="B15" s="145"/>
      <c r="C15" s="146" t="s">
        <v>127</v>
      </c>
      <c r="D15" s="145">
        <v>0</v>
      </c>
      <c r="E15" s="145">
        <v>0</v>
      </c>
      <c r="F15" s="150"/>
    </row>
    <row r="16" spans="1:6" s="57" customFormat="1" ht="19.5" customHeight="1">
      <c r="A16" s="154"/>
      <c r="B16" s="145"/>
      <c r="C16" s="146" t="s">
        <v>128</v>
      </c>
      <c r="D16" s="145">
        <v>0</v>
      </c>
      <c r="E16" s="145">
        <v>0</v>
      </c>
      <c r="F16" s="150"/>
    </row>
    <row r="17" spans="1:6" s="57" customFormat="1" ht="19.5" customHeight="1">
      <c r="A17" s="153"/>
      <c r="B17" s="145"/>
      <c r="C17" s="146" t="s">
        <v>129</v>
      </c>
      <c r="D17" s="145">
        <v>0</v>
      </c>
      <c r="E17" s="145">
        <v>0</v>
      </c>
      <c r="F17" s="150"/>
    </row>
    <row r="18" spans="1:6" s="57" customFormat="1" ht="19.5" customHeight="1">
      <c r="A18" s="144"/>
      <c r="B18" s="155"/>
      <c r="C18" s="156" t="s">
        <v>130</v>
      </c>
      <c r="D18" s="145">
        <v>0</v>
      </c>
      <c r="E18" s="145">
        <v>0</v>
      </c>
      <c r="F18" s="150"/>
    </row>
    <row r="19" spans="1:6" s="57" customFormat="1" ht="19.5" customHeight="1">
      <c r="A19" s="157"/>
      <c r="B19" s="145"/>
      <c r="C19" s="156" t="s">
        <v>131</v>
      </c>
      <c r="D19" s="145">
        <v>0</v>
      </c>
      <c r="E19" s="145">
        <v>0</v>
      </c>
      <c r="F19" s="150"/>
    </row>
    <row r="20" spans="1:6" s="57" customFormat="1" ht="19.5" customHeight="1">
      <c r="A20" s="154"/>
      <c r="B20" s="145"/>
      <c r="C20" s="156" t="s">
        <v>132</v>
      </c>
      <c r="D20" s="145">
        <v>0</v>
      </c>
      <c r="E20" s="145">
        <v>0</v>
      </c>
      <c r="F20" s="150"/>
    </row>
    <row r="21" spans="1:6" s="57" customFormat="1" ht="19.5" customHeight="1">
      <c r="A21" s="153"/>
      <c r="B21" s="158"/>
      <c r="C21" s="159" t="s">
        <v>133</v>
      </c>
      <c r="D21" s="145">
        <v>0</v>
      </c>
      <c r="E21" s="145">
        <v>0</v>
      </c>
      <c r="F21" s="150"/>
    </row>
    <row r="22" spans="1:6" s="57" customFormat="1" ht="19.5" customHeight="1">
      <c r="A22" s="160"/>
      <c r="B22" s="145"/>
      <c r="C22" s="161" t="s">
        <v>134</v>
      </c>
      <c r="D22" s="145">
        <v>0</v>
      </c>
      <c r="E22" s="145">
        <v>0</v>
      </c>
      <c r="F22" s="150"/>
    </row>
    <row r="23" spans="1:6" s="57" customFormat="1" ht="19.5" customHeight="1">
      <c r="A23" s="153"/>
      <c r="B23" s="155"/>
      <c r="C23" s="161" t="s">
        <v>135</v>
      </c>
      <c r="D23" s="145">
        <v>0</v>
      </c>
      <c r="E23" s="145">
        <v>0</v>
      </c>
      <c r="F23" s="162"/>
    </row>
    <row r="24" spans="1:6" s="57" customFormat="1" ht="19.5" customHeight="1">
      <c r="A24" s="154"/>
      <c r="B24" s="145"/>
      <c r="C24" s="161" t="s">
        <v>136</v>
      </c>
      <c r="D24" s="145">
        <v>0</v>
      </c>
      <c r="E24" s="145">
        <v>0</v>
      </c>
      <c r="F24" s="162"/>
    </row>
    <row r="25" spans="1:6" s="57" customFormat="1" ht="19.5" customHeight="1">
      <c r="A25" s="163"/>
      <c r="B25" s="158"/>
      <c r="C25" s="164" t="s">
        <v>137</v>
      </c>
      <c r="D25" s="145">
        <v>107.73</v>
      </c>
      <c r="E25" s="145">
        <v>107.73</v>
      </c>
      <c r="F25" s="162"/>
    </row>
    <row r="26" spans="1:6" s="57" customFormat="1" ht="19.5" customHeight="1">
      <c r="A26" s="163"/>
      <c r="B26" s="158"/>
      <c r="C26" s="164" t="s">
        <v>138</v>
      </c>
      <c r="D26" s="145">
        <v>0</v>
      </c>
      <c r="E26" s="145">
        <v>0</v>
      </c>
      <c r="F26" s="162"/>
    </row>
    <row r="27" spans="1:6" s="57" customFormat="1" ht="19.5" customHeight="1">
      <c r="A27" s="163"/>
      <c r="B27" s="158"/>
      <c r="C27" s="164" t="s">
        <v>139</v>
      </c>
      <c r="D27" s="145">
        <v>0</v>
      </c>
      <c r="E27" s="145">
        <v>0</v>
      </c>
      <c r="F27" s="162"/>
    </row>
    <row r="28" spans="1:6" s="57" customFormat="1" ht="19.5" customHeight="1">
      <c r="A28" s="163"/>
      <c r="B28" s="158"/>
      <c r="C28" s="164" t="s">
        <v>140</v>
      </c>
      <c r="D28" s="145">
        <v>0</v>
      </c>
      <c r="E28" s="165">
        <v>0</v>
      </c>
      <c r="F28" s="166"/>
    </row>
    <row r="29" spans="1:6" s="57" customFormat="1" ht="19.5" customHeight="1">
      <c r="A29" s="163"/>
      <c r="B29" s="158"/>
      <c r="C29" s="167" t="s">
        <v>141</v>
      </c>
      <c r="D29" s="145">
        <v>0</v>
      </c>
      <c r="E29" s="165">
        <v>0</v>
      </c>
      <c r="F29" s="166"/>
    </row>
    <row r="30" spans="1:6" ht="19.5" customHeight="1">
      <c r="A30" s="168"/>
      <c r="B30" s="158"/>
      <c r="C30" s="169"/>
      <c r="D30" s="145"/>
      <c r="E30" s="165"/>
      <c r="F30" s="166"/>
    </row>
    <row r="31" spans="1:6" s="57" customFormat="1" ht="19.5" customHeight="1">
      <c r="A31" s="170" t="s">
        <v>142</v>
      </c>
      <c r="B31" s="145">
        <v>3173.12</v>
      </c>
      <c r="C31" s="171" t="s">
        <v>143</v>
      </c>
      <c r="D31" s="145">
        <v>3173.12</v>
      </c>
      <c r="E31" s="165">
        <v>3173.12</v>
      </c>
      <c r="F31" s="166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09722222222222" footer="0.509722222222222"/>
  <pageSetup horizontalDpi="180" verticalDpi="18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showGridLines="0" showZero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2" width="6.625" style="0" customWidth="1"/>
    <col min="3" max="3" width="6.25390625" style="0" customWidth="1"/>
    <col min="4" max="4" width="24.25390625" style="0" customWidth="1"/>
    <col min="5" max="7" width="9.625" style="0" bestFit="1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31" t="s">
        <v>144</v>
      </c>
    </row>
    <row r="2" spans="1:17" ht="20.25" customHeight="1">
      <c r="A2" s="108" t="s">
        <v>145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32"/>
    </row>
    <row r="3" spans="1:17" ht="22.5" customHeight="1">
      <c r="A3" s="110" t="s">
        <v>36</v>
      </c>
      <c r="B3" s="111"/>
      <c r="C3" s="111"/>
      <c r="D3" s="111"/>
      <c r="E3" s="111"/>
      <c r="F3" s="111"/>
      <c r="G3" s="111"/>
      <c r="H3" s="111"/>
      <c r="I3" s="111"/>
      <c r="J3" s="107"/>
      <c r="K3" s="107"/>
      <c r="L3" s="107"/>
      <c r="M3" s="107"/>
      <c r="N3" s="107"/>
      <c r="O3" s="107"/>
      <c r="P3" s="107"/>
      <c r="Q3" s="133" t="s">
        <v>37</v>
      </c>
    </row>
    <row r="4" spans="1:17" ht="39.75" customHeight="1">
      <c r="A4" s="112" t="s">
        <v>55</v>
      </c>
      <c r="B4" s="113"/>
      <c r="C4" s="114"/>
      <c r="D4" s="115" t="s">
        <v>56</v>
      </c>
      <c r="E4" s="115" t="s">
        <v>57</v>
      </c>
      <c r="F4" s="116" t="s">
        <v>58</v>
      </c>
      <c r="G4" s="115" t="s">
        <v>59</v>
      </c>
      <c r="H4" s="115" t="s">
        <v>60</v>
      </c>
      <c r="I4" s="115" t="s">
        <v>61</v>
      </c>
      <c r="J4" s="116" t="s">
        <v>62</v>
      </c>
      <c r="K4" s="125" t="s">
        <v>63</v>
      </c>
      <c r="L4" s="125" t="s">
        <v>64</v>
      </c>
      <c r="M4" s="115" t="s">
        <v>65</v>
      </c>
      <c r="N4" s="115" t="s">
        <v>66</v>
      </c>
      <c r="O4" s="115" t="s">
        <v>67</v>
      </c>
      <c r="P4" s="115" t="s">
        <v>68</v>
      </c>
      <c r="Q4" s="116" t="s">
        <v>69</v>
      </c>
    </row>
    <row r="5" spans="1:17" ht="25.5" customHeight="1">
      <c r="A5" s="116" t="s">
        <v>70</v>
      </c>
      <c r="B5" s="116" t="s">
        <v>71</v>
      </c>
      <c r="C5" s="117" t="s">
        <v>72</v>
      </c>
      <c r="D5" s="118"/>
      <c r="E5" s="118"/>
      <c r="F5" s="116" t="s">
        <v>73</v>
      </c>
      <c r="G5" s="118"/>
      <c r="H5" s="118"/>
      <c r="I5" s="118"/>
      <c r="J5" s="116" t="s">
        <v>73</v>
      </c>
      <c r="K5" s="118"/>
      <c r="L5" s="118"/>
      <c r="M5" s="118"/>
      <c r="N5" s="118"/>
      <c r="O5" s="118"/>
      <c r="P5" s="118"/>
      <c r="Q5" s="116"/>
    </row>
    <row r="6" spans="1:17" ht="18" customHeight="1">
      <c r="A6" s="119" t="s">
        <v>50</v>
      </c>
      <c r="B6" s="119" t="s">
        <v>50</v>
      </c>
      <c r="C6" s="120" t="s">
        <v>50</v>
      </c>
      <c r="D6" s="119" t="s">
        <v>50</v>
      </c>
      <c r="E6" s="119">
        <v>1</v>
      </c>
      <c r="F6" s="119">
        <v>2</v>
      </c>
      <c r="G6" s="119">
        <v>3</v>
      </c>
      <c r="H6" s="119">
        <v>4</v>
      </c>
      <c r="I6" s="119">
        <v>5</v>
      </c>
      <c r="J6" s="119">
        <v>10</v>
      </c>
      <c r="K6" s="119">
        <v>11</v>
      </c>
      <c r="L6" s="119">
        <v>12</v>
      </c>
      <c r="M6" s="119">
        <v>13</v>
      </c>
      <c r="N6" s="119">
        <v>14</v>
      </c>
      <c r="O6" s="119">
        <v>15</v>
      </c>
      <c r="P6" s="119">
        <v>16</v>
      </c>
      <c r="Q6" s="119">
        <v>17</v>
      </c>
    </row>
    <row r="7" spans="1:17" s="57" customFormat="1" ht="25.5" customHeight="1">
      <c r="A7" s="121"/>
      <c r="B7" s="121"/>
      <c r="C7" s="122"/>
      <c r="D7" s="123" t="s">
        <v>40</v>
      </c>
      <c r="E7" s="79">
        <f aca="true" t="shared" si="0" ref="E7:Q7">E8+E16+E19</f>
        <v>3173.13</v>
      </c>
      <c r="F7" s="79">
        <f t="shared" si="0"/>
        <v>1548.2800000000002</v>
      </c>
      <c r="G7" s="124">
        <f t="shared" si="0"/>
        <v>1338.1</v>
      </c>
      <c r="H7" s="124">
        <f t="shared" si="0"/>
        <v>153.03</v>
      </c>
      <c r="I7" s="126">
        <f t="shared" si="0"/>
        <v>57.14</v>
      </c>
      <c r="J7" s="79">
        <f t="shared" si="0"/>
        <v>1624.85</v>
      </c>
      <c r="K7" s="127">
        <f t="shared" si="0"/>
        <v>344.85</v>
      </c>
      <c r="L7" s="128">
        <f t="shared" si="0"/>
        <v>0</v>
      </c>
      <c r="M7" s="129">
        <f t="shared" si="0"/>
        <v>1280</v>
      </c>
      <c r="N7" s="130">
        <f t="shared" si="0"/>
        <v>0</v>
      </c>
      <c r="O7" s="130">
        <f t="shared" si="0"/>
        <v>0</v>
      </c>
      <c r="P7" s="130">
        <f t="shared" si="0"/>
        <v>0</v>
      </c>
      <c r="Q7" s="130">
        <f t="shared" si="0"/>
        <v>0</v>
      </c>
    </row>
    <row r="8" spans="1:17" ht="25.5" customHeight="1">
      <c r="A8" s="121" t="s">
        <v>74</v>
      </c>
      <c r="B8" s="121"/>
      <c r="C8" s="122"/>
      <c r="D8" s="123" t="s">
        <v>75</v>
      </c>
      <c r="E8" s="79">
        <f aca="true" t="shared" si="1" ref="E8:Q8">E9+E11+E14</f>
        <v>3008.26</v>
      </c>
      <c r="F8" s="79">
        <f t="shared" si="1"/>
        <v>1383.41</v>
      </c>
      <c r="G8" s="124">
        <f t="shared" si="1"/>
        <v>1230.37</v>
      </c>
      <c r="H8" s="124">
        <f t="shared" si="1"/>
        <v>153.03</v>
      </c>
      <c r="I8" s="126">
        <f t="shared" si="1"/>
        <v>0</v>
      </c>
      <c r="J8" s="79">
        <f t="shared" si="1"/>
        <v>1624.85</v>
      </c>
      <c r="K8" s="127">
        <f t="shared" si="1"/>
        <v>344.85</v>
      </c>
      <c r="L8" s="128">
        <f t="shared" si="1"/>
        <v>0</v>
      </c>
      <c r="M8" s="129">
        <f t="shared" si="1"/>
        <v>1280</v>
      </c>
      <c r="N8" s="130">
        <f t="shared" si="1"/>
        <v>0</v>
      </c>
      <c r="O8" s="130">
        <f t="shared" si="1"/>
        <v>0</v>
      </c>
      <c r="P8" s="130">
        <f t="shared" si="1"/>
        <v>0</v>
      </c>
      <c r="Q8" s="130">
        <f t="shared" si="1"/>
        <v>0</v>
      </c>
    </row>
    <row r="9" spans="1:17" ht="25.5" customHeight="1">
      <c r="A9" s="121" t="s">
        <v>76</v>
      </c>
      <c r="B9" s="121" t="s">
        <v>77</v>
      </c>
      <c r="C9" s="122"/>
      <c r="D9" s="123" t="s">
        <v>78</v>
      </c>
      <c r="E9" s="79">
        <f aca="true" t="shared" si="2" ref="E9:Q9">E10</f>
        <v>5</v>
      </c>
      <c r="F9" s="79">
        <f t="shared" si="2"/>
        <v>0</v>
      </c>
      <c r="G9" s="124">
        <f t="shared" si="2"/>
        <v>0</v>
      </c>
      <c r="H9" s="124">
        <f t="shared" si="2"/>
        <v>0</v>
      </c>
      <c r="I9" s="126">
        <f t="shared" si="2"/>
        <v>0</v>
      </c>
      <c r="J9" s="79">
        <f t="shared" si="2"/>
        <v>5</v>
      </c>
      <c r="K9" s="127">
        <f t="shared" si="2"/>
        <v>5</v>
      </c>
      <c r="L9" s="128">
        <f t="shared" si="2"/>
        <v>0</v>
      </c>
      <c r="M9" s="129">
        <f t="shared" si="2"/>
        <v>0</v>
      </c>
      <c r="N9" s="130">
        <f t="shared" si="2"/>
        <v>0</v>
      </c>
      <c r="O9" s="130">
        <f t="shared" si="2"/>
        <v>0</v>
      </c>
      <c r="P9" s="130">
        <f t="shared" si="2"/>
        <v>0</v>
      </c>
      <c r="Q9" s="130">
        <f t="shared" si="2"/>
        <v>0</v>
      </c>
    </row>
    <row r="10" spans="1:17" ht="25.5" customHeight="1">
      <c r="A10" s="121" t="s">
        <v>79</v>
      </c>
      <c r="B10" s="121" t="s">
        <v>80</v>
      </c>
      <c r="C10" s="122" t="s">
        <v>81</v>
      </c>
      <c r="D10" s="123" t="s">
        <v>82</v>
      </c>
      <c r="E10" s="79">
        <v>5</v>
      </c>
      <c r="F10" s="79">
        <v>0</v>
      </c>
      <c r="G10" s="124">
        <v>0</v>
      </c>
      <c r="H10" s="124">
        <v>0</v>
      </c>
      <c r="I10" s="126">
        <v>0</v>
      </c>
      <c r="J10" s="79">
        <v>5</v>
      </c>
      <c r="K10" s="127">
        <v>5</v>
      </c>
      <c r="L10" s="128">
        <v>0</v>
      </c>
      <c r="M10" s="129">
        <v>0</v>
      </c>
      <c r="N10" s="130">
        <v>0</v>
      </c>
      <c r="O10" s="130">
        <v>0</v>
      </c>
      <c r="P10" s="130">
        <v>0</v>
      </c>
      <c r="Q10" s="130">
        <v>0</v>
      </c>
    </row>
    <row r="11" spans="1:17" ht="25.5" customHeight="1">
      <c r="A11" s="121" t="s">
        <v>76</v>
      </c>
      <c r="B11" s="121" t="s">
        <v>83</v>
      </c>
      <c r="C11" s="122"/>
      <c r="D11" s="123" t="s">
        <v>84</v>
      </c>
      <c r="E11" s="79">
        <f aca="true" t="shared" si="3" ref="E11:Q11">SUM(E12:E13)</f>
        <v>2987.26</v>
      </c>
      <c r="F11" s="79">
        <f t="shared" si="3"/>
        <v>1383.41</v>
      </c>
      <c r="G11" s="124">
        <f t="shared" si="3"/>
        <v>1230.37</v>
      </c>
      <c r="H11" s="124">
        <f t="shared" si="3"/>
        <v>153.03</v>
      </c>
      <c r="I11" s="126">
        <f t="shared" si="3"/>
        <v>0</v>
      </c>
      <c r="J11" s="79">
        <f t="shared" si="3"/>
        <v>1603.85</v>
      </c>
      <c r="K11" s="127">
        <f t="shared" si="3"/>
        <v>323.85</v>
      </c>
      <c r="L11" s="128">
        <f t="shared" si="3"/>
        <v>0</v>
      </c>
      <c r="M11" s="129">
        <f t="shared" si="3"/>
        <v>1280</v>
      </c>
      <c r="N11" s="130">
        <f t="shared" si="3"/>
        <v>0</v>
      </c>
      <c r="O11" s="130">
        <f t="shared" si="3"/>
        <v>0</v>
      </c>
      <c r="P11" s="130">
        <f t="shared" si="3"/>
        <v>0</v>
      </c>
      <c r="Q11" s="130">
        <f t="shared" si="3"/>
        <v>0</v>
      </c>
    </row>
    <row r="12" spans="1:17" ht="25.5" customHeight="1">
      <c r="A12" s="121" t="s">
        <v>79</v>
      </c>
      <c r="B12" s="121" t="s">
        <v>85</v>
      </c>
      <c r="C12" s="122" t="s">
        <v>86</v>
      </c>
      <c r="D12" s="123" t="s">
        <v>87</v>
      </c>
      <c r="E12" s="79">
        <v>1383.41</v>
      </c>
      <c r="F12" s="79">
        <v>1383.41</v>
      </c>
      <c r="G12" s="124">
        <v>1230.37</v>
      </c>
      <c r="H12" s="124">
        <v>153.03</v>
      </c>
      <c r="I12" s="126">
        <v>0</v>
      </c>
      <c r="J12" s="79">
        <v>0</v>
      </c>
      <c r="K12" s="127">
        <v>0</v>
      </c>
      <c r="L12" s="128">
        <v>0</v>
      </c>
      <c r="M12" s="129">
        <v>0</v>
      </c>
      <c r="N12" s="130">
        <v>0</v>
      </c>
      <c r="O12" s="130">
        <v>0</v>
      </c>
      <c r="P12" s="130">
        <v>0</v>
      </c>
      <c r="Q12" s="130">
        <v>0</v>
      </c>
    </row>
    <row r="13" spans="1:17" ht="25.5" customHeight="1">
      <c r="A13" s="121" t="s">
        <v>79</v>
      </c>
      <c r="B13" s="121" t="s">
        <v>85</v>
      </c>
      <c r="C13" s="122" t="s">
        <v>81</v>
      </c>
      <c r="D13" s="123" t="s">
        <v>88</v>
      </c>
      <c r="E13" s="79">
        <v>1603.85</v>
      </c>
      <c r="F13" s="79">
        <v>0</v>
      </c>
      <c r="G13" s="124">
        <v>0</v>
      </c>
      <c r="H13" s="124">
        <v>0</v>
      </c>
      <c r="I13" s="126">
        <v>0</v>
      </c>
      <c r="J13" s="79">
        <v>1603.85</v>
      </c>
      <c r="K13" s="127">
        <v>323.85</v>
      </c>
      <c r="L13" s="128">
        <v>0</v>
      </c>
      <c r="M13" s="129">
        <v>1280</v>
      </c>
      <c r="N13" s="130">
        <v>0</v>
      </c>
      <c r="O13" s="130">
        <v>0</v>
      </c>
      <c r="P13" s="130">
        <v>0</v>
      </c>
      <c r="Q13" s="130">
        <v>0</v>
      </c>
    </row>
    <row r="14" spans="1:17" ht="25.5" customHeight="1">
      <c r="A14" s="121" t="s">
        <v>76</v>
      </c>
      <c r="B14" s="121" t="s">
        <v>89</v>
      </c>
      <c r="C14" s="122"/>
      <c r="D14" s="123" t="s">
        <v>90</v>
      </c>
      <c r="E14" s="79">
        <f aca="true" t="shared" si="4" ref="E14:Q14">E15</f>
        <v>16</v>
      </c>
      <c r="F14" s="79">
        <f t="shared" si="4"/>
        <v>0</v>
      </c>
      <c r="G14" s="124">
        <f t="shared" si="4"/>
        <v>0</v>
      </c>
      <c r="H14" s="124">
        <f t="shared" si="4"/>
        <v>0</v>
      </c>
      <c r="I14" s="126">
        <f t="shared" si="4"/>
        <v>0</v>
      </c>
      <c r="J14" s="79">
        <f t="shared" si="4"/>
        <v>16</v>
      </c>
      <c r="K14" s="127">
        <f t="shared" si="4"/>
        <v>16</v>
      </c>
      <c r="L14" s="128">
        <f t="shared" si="4"/>
        <v>0</v>
      </c>
      <c r="M14" s="129">
        <f t="shared" si="4"/>
        <v>0</v>
      </c>
      <c r="N14" s="130">
        <f t="shared" si="4"/>
        <v>0</v>
      </c>
      <c r="O14" s="130">
        <f t="shared" si="4"/>
        <v>0</v>
      </c>
      <c r="P14" s="130">
        <f t="shared" si="4"/>
        <v>0</v>
      </c>
      <c r="Q14" s="130">
        <f t="shared" si="4"/>
        <v>0</v>
      </c>
    </row>
    <row r="15" spans="1:17" ht="25.5" customHeight="1">
      <c r="A15" s="121" t="s">
        <v>79</v>
      </c>
      <c r="B15" s="121" t="s">
        <v>91</v>
      </c>
      <c r="C15" s="122" t="s">
        <v>92</v>
      </c>
      <c r="D15" s="123" t="s">
        <v>93</v>
      </c>
      <c r="E15" s="79">
        <v>16</v>
      </c>
      <c r="F15" s="79">
        <v>0</v>
      </c>
      <c r="G15" s="124">
        <v>0</v>
      </c>
      <c r="H15" s="124">
        <v>0</v>
      </c>
      <c r="I15" s="126">
        <v>0</v>
      </c>
      <c r="J15" s="79">
        <v>16</v>
      </c>
      <c r="K15" s="127">
        <v>16</v>
      </c>
      <c r="L15" s="128">
        <v>0</v>
      </c>
      <c r="M15" s="129">
        <v>0</v>
      </c>
      <c r="N15" s="130">
        <v>0</v>
      </c>
      <c r="O15" s="130">
        <v>0</v>
      </c>
      <c r="P15" s="130">
        <v>0</v>
      </c>
      <c r="Q15" s="130">
        <v>0</v>
      </c>
    </row>
    <row r="16" spans="1:17" ht="25.5" customHeight="1">
      <c r="A16" s="121" t="s">
        <v>94</v>
      </c>
      <c r="B16" s="121"/>
      <c r="C16" s="122"/>
      <c r="D16" s="123" t="s">
        <v>95</v>
      </c>
      <c r="E16" s="79">
        <f aca="true" t="shared" si="5" ref="E16:Q17">E17</f>
        <v>57.14</v>
      </c>
      <c r="F16" s="79">
        <f t="shared" si="5"/>
        <v>57.14</v>
      </c>
      <c r="G16" s="124">
        <f t="shared" si="5"/>
        <v>0</v>
      </c>
      <c r="H16" s="124">
        <f t="shared" si="5"/>
        <v>0</v>
      </c>
      <c r="I16" s="126">
        <f t="shared" si="5"/>
        <v>57.14</v>
      </c>
      <c r="J16" s="79">
        <f t="shared" si="5"/>
        <v>0</v>
      </c>
      <c r="K16" s="127">
        <f t="shared" si="5"/>
        <v>0</v>
      </c>
      <c r="L16" s="128">
        <f t="shared" si="5"/>
        <v>0</v>
      </c>
      <c r="M16" s="129">
        <f t="shared" si="5"/>
        <v>0</v>
      </c>
      <c r="N16" s="130">
        <f t="shared" si="5"/>
        <v>0</v>
      </c>
      <c r="O16" s="130">
        <f t="shared" si="5"/>
        <v>0</v>
      </c>
      <c r="P16" s="130">
        <f t="shared" si="5"/>
        <v>0</v>
      </c>
      <c r="Q16" s="130">
        <f t="shared" si="5"/>
        <v>0</v>
      </c>
    </row>
    <row r="17" spans="1:17" ht="25.5" customHeight="1">
      <c r="A17" s="121" t="s">
        <v>96</v>
      </c>
      <c r="B17" s="121" t="s">
        <v>92</v>
      </c>
      <c r="C17" s="122"/>
      <c r="D17" s="123" t="s">
        <v>97</v>
      </c>
      <c r="E17" s="79">
        <f t="shared" si="5"/>
        <v>57.14</v>
      </c>
      <c r="F17" s="79">
        <f t="shared" si="5"/>
        <v>57.14</v>
      </c>
      <c r="G17" s="124">
        <f t="shared" si="5"/>
        <v>0</v>
      </c>
      <c r="H17" s="124">
        <f t="shared" si="5"/>
        <v>0</v>
      </c>
      <c r="I17" s="126">
        <f t="shared" si="5"/>
        <v>57.14</v>
      </c>
      <c r="J17" s="79">
        <f t="shared" si="5"/>
        <v>0</v>
      </c>
      <c r="K17" s="127">
        <f t="shared" si="5"/>
        <v>0</v>
      </c>
      <c r="L17" s="128">
        <f t="shared" si="5"/>
        <v>0</v>
      </c>
      <c r="M17" s="129">
        <f t="shared" si="5"/>
        <v>0</v>
      </c>
      <c r="N17" s="130">
        <f t="shared" si="5"/>
        <v>0</v>
      </c>
      <c r="O17" s="130">
        <f t="shared" si="5"/>
        <v>0</v>
      </c>
      <c r="P17" s="130">
        <f t="shared" si="5"/>
        <v>0</v>
      </c>
      <c r="Q17" s="130">
        <f t="shared" si="5"/>
        <v>0</v>
      </c>
    </row>
    <row r="18" spans="1:17" ht="25.5" customHeight="1">
      <c r="A18" s="121" t="s">
        <v>98</v>
      </c>
      <c r="B18" s="121" t="s">
        <v>99</v>
      </c>
      <c r="C18" s="122" t="s">
        <v>86</v>
      </c>
      <c r="D18" s="123" t="s">
        <v>100</v>
      </c>
      <c r="E18" s="79">
        <v>57.14</v>
      </c>
      <c r="F18" s="79">
        <v>57.14</v>
      </c>
      <c r="G18" s="124">
        <v>0</v>
      </c>
      <c r="H18" s="124">
        <v>0</v>
      </c>
      <c r="I18" s="126">
        <v>57.14</v>
      </c>
      <c r="J18" s="79">
        <v>0</v>
      </c>
      <c r="K18" s="127">
        <v>0</v>
      </c>
      <c r="L18" s="128">
        <v>0</v>
      </c>
      <c r="M18" s="129">
        <v>0</v>
      </c>
      <c r="N18" s="130">
        <v>0</v>
      </c>
      <c r="O18" s="130">
        <v>0</v>
      </c>
      <c r="P18" s="130">
        <v>0</v>
      </c>
      <c r="Q18" s="130">
        <v>0</v>
      </c>
    </row>
    <row r="19" spans="1:17" ht="25.5" customHeight="1">
      <c r="A19" s="121" t="s">
        <v>101</v>
      </c>
      <c r="B19" s="121"/>
      <c r="C19" s="122"/>
      <c r="D19" s="123" t="s">
        <v>102</v>
      </c>
      <c r="E19" s="79">
        <f aca="true" t="shared" si="6" ref="E19:Q20">E20</f>
        <v>107.73</v>
      </c>
      <c r="F19" s="79">
        <f t="shared" si="6"/>
        <v>107.73</v>
      </c>
      <c r="G19" s="124">
        <f t="shared" si="6"/>
        <v>107.73</v>
      </c>
      <c r="H19" s="124">
        <f t="shared" si="6"/>
        <v>0</v>
      </c>
      <c r="I19" s="126">
        <f t="shared" si="6"/>
        <v>0</v>
      </c>
      <c r="J19" s="79">
        <f t="shared" si="6"/>
        <v>0</v>
      </c>
      <c r="K19" s="127">
        <f t="shared" si="6"/>
        <v>0</v>
      </c>
      <c r="L19" s="128">
        <f t="shared" si="6"/>
        <v>0</v>
      </c>
      <c r="M19" s="129">
        <f t="shared" si="6"/>
        <v>0</v>
      </c>
      <c r="N19" s="130">
        <f t="shared" si="6"/>
        <v>0</v>
      </c>
      <c r="O19" s="130">
        <f t="shared" si="6"/>
        <v>0</v>
      </c>
      <c r="P19" s="130">
        <f t="shared" si="6"/>
        <v>0</v>
      </c>
      <c r="Q19" s="130">
        <f t="shared" si="6"/>
        <v>0</v>
      </c>
    </row>
    <row r="20" spans="1:17" ht="25.5" customHeight="1">
      <c r="A20" s="121" t="s">
        <v>103</v>
      </c>
      <c r="B20" s="121" t="s">
        <v>81</v>
      </c>
      <c r="C20" s="122"/>
      <c r="D20" s="123" t="s">
        <v>104</v>
      </c>
      <c r="E20" s="79">
        <f t="shared" si="6"/>
        <v>107.73</v>
      </c>
      <c r="F20" s="79">
        <f t="shared" si="6"/>
        <v>107.73</v>
      </c>
      <c r="G20" s="124">
        <f t="shared" si="6"/>
        <v>107.73</v>
      </c>
      <c r="H20" s="124">
        <f t="shared" si="6"/>
        <v>0</v>
      </c>
      <c r="I20" s="126">
        <f t="shared" si="6"/>
        <v>0</v>
      </c>
      <c r="J20" s="79">
        <f t="shared" si="6"/>
        <v>0</v>
      </c>
      <c r="K20" s="127">
        <f t="shared" si="6"/>
        <v>0</v>
      </c>
      <c r="L20" s="128">
        <f t="shared" si="6"/>
        <v>0</v>
      </c>
      <c r="M20" s="129">
        <f t="shared" si="6"/>
        <v>0</v>
      </c>
      <c r="N20" s="130">
        <f t="shared" si="6"/>
        <v>0</v>
      </c>
      <c r="O20" s="130">
        <f t="shared" si="6"/>
        <v>0</v>
      </c>
      <c r="P20" s="130">
        <f t="shared" si="6"/>
        <v>0</v>
      </c>
      <c r="Q20" s="130">
        <f t="shared" si="6"/>
        <v>0</v>
      </c>
    </row>
    <row r="21" spans="1:17" ht="25.5" customHeight="1">
      <c r="A21" s="121" t="s">
        <v>105</v>
      </c>
      <c r="B21" s="121" t="s">
        <v>106</v>
      </c>
      <c r="C21" s="122" t="s">
        <v>86</v>
      </c>
      <c r="D21" s="123" t="s">
        <v>107</v>
      </c>
      <c r="E21" s="79">
        <v>107.73</v>
      </c>
      <c r="F21" s="79">
        <v>107.73</v>
      </c>
      <c r="G21" s="124">
        <v>107.73</v>
      </c>
      <c r="H21" s="124">
        <v>0</v>
      </c>
      <c r="I21" s="126">
        <v>0</v>
      </c>
      <c r="J21" s="79">
        <v>0</v>
      </c>
      <c r="K21" s="127">
        <v>0</v>
      </c>
      <c r="L21" s="128">
        <v>0</v>
      </c>
      <c r="M21" s="129">
        <v>0</v>
      </c>
      <c r="N21" s="130">
        <v>0</v>
      </c>
      <c r="O21" s="130">
        <v>0</v>
      </c>
      <c r="P21" s="130">
        <v>0</v>
      </c>
      <c r="Q21" s="130">
        <v>0</v>
      </c>
    </row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722222222222" footer="0.509722222222222"/>
  <pageSetup horizontalDpi="180" verticalDpi="18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7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2" max="2" width="34.25390625" style="0" customWidth="1"/>
    <col min="3" max="3" width="28.875" style="0" customWidth="1"/>
  </cols>
  <sheetData>
    <row r="1" spans="1:3" ht="13.5" customHeight="1">
      <c r="A1" s="80"/>
      <c r="B1" s="80"/>
      <c r="C1" s="96" t="s">
        <v>146</v>
      </c>
    </row>
    <row r="2" spans="1:3" ht="21" customHeight="1">
      <c r="A2" s="97" t="s">
        <v>147</v>
      </c>
      <c r="B2" s="97"/>
      <c r="C2" s="97"/>
    </row>
    <row r="3" spans="1:3" ht="18.75" customHeight="1">
      <c r="A3" s="80"/>
      <c r="B3" s="97"/>
      <c r="C3" s="97"/>
    </row>
    <row r="4" spans="1:3" ht="13.5" customHeight="1">
      <c r="A4" s="98" t="s">
        <v>36</v>
      </c>
      <c r="B4" s="99"/>
      <c r="C4" s="100" t="s">
        <v>37</v>
      </c>
    </row>
    <row r="5" spans="1:3" ht="26.25" customHeight="1">
      <c r="A5" s="101" t="s">
        <v>148</v>
      </c>
      <c r="B5" s="102" t="s">
        <v>149</v>
      </c>
      <c r="C5" s="103" t="s">
        <v>150</v>
      </c>
    </row>
    <row r="6" spans="1:3" s="57" customFormat="1" ht="26.25" customHeight="1">
      <c r="A6" s="104"/>
      <c r="B6" s="105" t="s">
        <v>40</v>
      </c>
      <c r="C6" s="106">
        <v>1548.27</v>
      </c>
    </row>
    <row r="7" spans="1:3" s="57" customFormat="1" ht="26.25" customHeight="1">
      <c r="A7" s="104">
        <v>301</v>
      </c>
      <c r="B7" s="105" t="s">
        <v>59</v>
      </c>
      <c r="C7" s="106">
        <v>1338.1</v>
      </c>
    </row>
    <row r="8" spans="1:3" s="57" customFormat="1" ht="26.25" customHeight="1">
      <c r="A8" s="104">
        <v>30101</v>
      </c>
      <c r="B8" s="105" t="s">
        <v>151</v>
      </c>
      <c r="C8" s="106">
        <v>214.74</v>
      </c>
    </row>
    <row r="9" spans="1:3" s="57" customFormat="1" ht="26.25" customHeight="1">
      <c r="A9" s="104">
        <v>30102</v>
      </c>
      <c r="B9" s="105" t="s">
        <v>152</v>
      </c>
      <c r="C9" s="106">
        <v>161.71</v>
      </c>
    </row>
    <row r="10" spans="1:3" s="57" customFormat="1" ht="26.25" customHeight="1">
      <c r="A10" s="104">
        <v>30103</v>
      </c>
      <c r="B10" s="105" t="s">
        <v>153</v>
      </c>
      <c r="C10" s="106">
        <v>655</v>
      </c>
    </row>
    <row r="11" spans="1:3" s="57" customFormat="1" ht="26.25" customHeight="1">
      <c r="A11" s="104">
        <v>30104</v>
      </c>
      <c r="B11" s="105" t="s">
        <v>154</v>
      </c>
      <c r="C11" s="106">
        <v>166.6</v>
      </c>
    </row>
    <row r="12" spans="1:3" s="57" customFormat="1" ht="26.25" customHeight="1">
      <c r="A12" s="104">
        <v>30105</v>
      </c>
      <c r="B12" s="105" t="s">
        <v>155</v>
      </c>
      <c r="C12" s="106">
        <v>0</v>
      </c>
    </row>
    <row r="13" spans="1:3" s="57" customFormat="1" ht="26.25" customHeight="1">
      <c r="A13" s="104">
        <v>30106</v>
      </c>
      <c r="B13" s="105" t="s">
        <v>156</v>
      </c>
      <c r="C13" s="106">
        <v>0</v>
      </c>
    </row>
    <row r="14" spans="1:3" s="57" customFormat="1" ht="26.25" customHeight="1">
      <c r="A14" s="104">
        <v>30107</v>
      </c>
      <c r="B14" s="105" t="s">
        <v>157</v>
      </c>
      <c r="C14" s="106">
        <v>0</v>
      </c>
    </row>
    <row r="15" spans="1:3" s="57" customFormat="1" ht="26.25" customHeight="1">
      <c r="A15" s="104">
        <v>30108</v>
      </c>
      <c r="B15" s="105" t="s">
        <v>158</v>
      </c>
      <c r="C15" s="106">
        <v>0</v>
      </c>
    </row>
    <row r="16" spans="1:3" s="57" customFormat="1" ht="26.25" customHeight="1">
      <c r="A16" s="104">
        <v>30109</v>
      </c>
      <c r="B16" s="105" t="s">
        <v>159</v>
      </c>
      <c r="C16" s="106">
        <v>0</v>
      </c>
    </row>
    <row r="17" spans="1:3" s="57" customFormat="1" ht="26.25" customHeight="1">
      <c r="A17" s="104">
        <v>30110</v>
      </c>
      <c r="B17" s="105" t="s">
        <v>160</v>
      </c>
      <c r="C17" s="106">
        <v>0</v>
      </c>
    </row>
    <row r="18" spans="1:3" s="57" customFormat="1" ht="26.25" customHeight="1">
      <c r="A18" s="104">
        <v>30113</v>
      </c>
      <c r="B18" s="105" t="s">
        <v>161</v>
      </c>
      <c r="C18" s="106">
        <v>109.22</v>
      </c>
    </row>
    <row r="19" spans="1:3" s="57" customFormat="1" ht="26.25" customHeight="1">
      <c r="A19" s="104">
        <v>30199</v>
      </c>
      <c r="B19" s="105" t="s">
        <v>162</v>
      </c>
      <c r="C19" s="106">
        <v>30.83</v>
      </c>
    </row>
    <row r="20" spans="1:3" s="57" customFormat="1" ht="26.25" customHeight="1">
      <c r="A20" s="104">
        <v>302</v>
      </c>
      <c r="B20" s="105" t="s">
        <v>60</v>
      </c>
      <c r="C20" s="106">
        <v>153.04</v>
      </c>
    </row>
    <row r="21" spans="1:3" s="57" customFormat="1" ht="26.25" customHeight="1">
      <c r="A21" s="104">
        <v>30201</v>
      </c>
      <c r="B21" s="105" t="s">
        <v>163</v>
      </c>
      <c r="C21" s="106">
        <v>69.1</v>
      </c>
    </row>
    <row r="22" spans="1:3" s="57" customFormat="1" ht="26.25" customHeight="1">
      <c r="A22" s="104">
        <v>30202</v>
      </c>
      <c r="B22" s="105" t="s">
        <v>164</v>
      </c>
      <c r="C22" s="106">
        <v>0.6</v>
      </c>
    </row>
    <row r="23" spans="1:3" s="57" customFormat="1" ht="26.25" customHeight="1">
      <c r="A23" s="104">
        <v>30203</v>
      </c>
      <c r="B23" s="105" t="s">
        <v>165</v>
      </c>
      <c r="C23" s="106">
        <v>0</v>
      </c>
    </row>
    <row r="24" spans="1:3" s="57" customFormat="1" ht="26.25" customHeight="1">
      <c r="A24" s="104">
        <v>30204</v>
      </c>
      <c r="B24" s="105" t="s">
        <v>166</v>
      </c>
      <c r="C24" s="106">
        <v>0</v>
      </c>
    </row>
    <row r="25" spans="1:3" s="57" customFormat="1" ht="26.25" customHeight="1">
      <c r="A25" s="104">
        <v>30205</v>
      </c>
      <c r="B25" s="105" t="s">
        <v>167</v>
      </c>
      <c r="C25" s="106">
        <v>0</v>
      </c>
    </row>
    <row r="26" spans="1:3" s="57" customFormat="1" ht="26.25" customHeight="1">
      <c r="A26" s="104">
        <v>30206</v>
      </c>
      <c r="B26" s="105" t="s">
        <v>168</v>
      </c>
      <c r="C26" s="106">
        <v>0</v>
      </c>
    </row>
    <row r="27" spans="1:3" s="57" customFormat="1" ht="26.25" customHeight="1">
      <c r="A27" s="104">
        <v>30207</v>
      </c>
      <c r="B27" s="105" t="s">
        <v>169</v>
      </c>
      <c r="C27" s="106">
        <v>3</v>
      </c>
    </row>
    <row r="28" spans="1:3" s="57" customFormat="1" ht="26.25" customHeight="1">
      <c r="A28" s="104">
        <v>30208</v>
      </c>
      <c r="B28" s="105" t="s">
        <v>170</v>
      </c>
      <c r="C28" s="106">
        <v>0</v>
      </c>
    </row>
    <row r="29" spans="1:3" s="57" customFormat="1" ht="26.25" customHeight="1">
      <c r="A29" s="104">
        <v>30209</v>
      </c>
      <c r="B29" s="105" t="s">
        <v>171</v>
      </c>
      <c r="C29" s="106">
        <v>0</v>
      </c>
    </row>
    <row r="30" spans="1:3" s="57" customFormat="1" ht="26.25" customHeight="1">
      <c r="A30" s="104">
        <v>30211</v>
      </c>
      <c r="B30" s="105" t="s">
        <v>172</v>
      </c>
      <c r="C30" s="106">
        <v>2</v>
      </c>
    </row>
    <row r="31" spans="1:3" s="57" customFormat="1" ht="26.25" customHeight="1">
      <c r="A31" s="104">
        <v>30212</v>
      </c>
      <c r="B31" s="105" t="s">
        <v>173</v>
      </c>
      <c r="C31" s="106">
        <v>3</v>
      </c>
    </row>
    <row r="32" spans="1:3" s="57" customFormat="1" ht="26.25" customHeight="1">
      <c r="A32" s="104">
        <v>30213</v>
      </c>
      <c r="B32" s="105" t="s">
        <v>174</v>
      </c>
      <c r="C32" s="106">
        <v>0</v>
      </c>
    </row>
    <row r="33" spans="1:3" s="57" customFormat="1" ht="26.25" customHeight="1">
      <c r="A33" s="104">
        <v>30214</v>
      </c>
      <c r="B33" s="105" t="s">
        <v>175</v>
      </c>
      <c r="C33" s="106">
        <v>0</v>
      </c>
    </row>
    <row r="34" spans="1:3" s="57" customFormat="1" ht="26.25" customHeight="1">
      <c r="A34" s="104">
        <v>30215</v>
      </c>
      <c r="B34" s="105" t="s">
        <v>176</v>
      </c>
      <c r="C34" s="106">
        <v>2</v>
      </c>
    </row>
    <row r="35" spans="1:3" s="57" customFormat="1" ht="26.25" customHeight="1">
      <c r="A35" s="104">
        <v>30216</v>
      </c>
      <c r="B35" s="105" t="s">
        <v>177</v>
      </c>
      <c r="C35" s="106">
        <v>1</v>
      </c>
    </row>
    <row r="36" spans="1:3" s="57" customFormat="1" ht="26.25" customHeight="1">
      <c r="A36" s="104">
        <v>30217</v>
      </c>
      <c r="B36" s="105" t="s">
        <v>178</v>
      </c>
      <c r="C36" s="106">
        <v>1</v>
      </c>
    </row>
    <row r="37" spans="1:3" s="57" customFormat="1" ht="26.25" customHeight="1">
      <c r="A37" s="104">
        <v>30218</v>
      </c>
      <c r="B37" s="104" t="s">
        <v>179</v>
      </c>
      <c r="C37" s="106">
        <v>0</v>
      </c>
    </row>
    <row r="38" spans="1:3" s="57" customFormat="1" ht="26.25" customHeight="1">
      <c r="A38" s="104">
        <v>30224</v>
      </c>
      <c r="B38" s="104" t="s">
        <v>180</v>
      </c>
      <c r="C38" s="106">
        <v>0</v>
      </c>
    </row>
    <row r="39" spans="1:3" s="57" customFormat="1" ht="26.25" customHeight="1">
      <c r="A39" s="104">
        <v>30225</v>
      </c>
      <c r="B39" s="104" t="s">
        <v>181</v>
      </c>
      <c r="C39" s="106">
        <v>0</v>
      </c>
    </row>
    <row r="40" spans="1:3" s="57" customFormat="1" ht="26.25" customHeight="1">
      <c r="A40" s="104">
        <v>30226</v>
      </c>
      <c r="B40" s="104" t="s">
        <v>182</v>
      </c>
      <c r="C40" s="106">
        <v>0.5</v>
      </c>
    </row>
    <row r="41" spans="1:3" s="57" customFormat="1" ht="26.25" customHeight="1">
      <c r="A41" s="104">
        <v>30227</v>
      </c>
      <c r="B41" s="104" t="s">
        <v>183</v>
      </c>
      <c r="C41" s="106">
        <v>2.7</v>
      </c>
    </row>
    <row r="42" spans="1:3" s="57" customFormat="1" ht="26.25" customHeight="1">
      <c r="A42" s="104">
        <v>30228</v>
      </c>
      <c r="B42" s="105" t="s">
        <v>184</v>
      </c>
      <c r="C42" s="106">
        <v>13.45</v>
      </c>
    </row>
    <row r="43" spans="1:3" s="57" customFormat="1" ht="26.25" customHeight="1">
      <c r="A43" s="104">
        <v>30229</v>
      </c>
      <c r="B43" s="105" t="s">
        <v>185</v>
      </c>
      <c r="C43" s="106">
        <v>0</v>
      </c>
    </row>
    <row r="44" spans="1:3" s="57" customFormat="1" ht="26.25" customHeight="1">
      <c r="A44" s="104">
        <v>30230</v>
      </c>
      <c r="B44" s="105" t="s">
        <v>186</v>
      </c>
      <c r="C44" s="106">
        <v>0</v>
      </c>
    </row>
    <row r="45" spans="1:3" s="57" customFormat="1" ht="26.25" customHeight="1">
      <c r="A45" s="104">
        <v>30231</v>
      </c>
      <c r="B45" s="105" t="s">
        <v>187</v>
      </c>
      <c r="C45" s="106">
        <v>0</v>
      </c>
    </row>
    <row r="46" spans="1:3" s="57" customFormat="1" ht="26.25" customHeight="1">
      <c r="A46" s="104">
        <v>30239</v>
      </c>
      <c r="B46" s="105" t="s">
        <v>188</v>
      </c>
      <c r="C46" s="106">
        <v>34.58</v>
      </c>
    </row>
    <row r="47" spans="1:3" s="57" customFormat="1" ht="26.25" customHeight="1">
      <c r="A47" s="104">
        <v>30240</v>
      </c>
      <c r="B47" s="105" t="s">
        <v>189</v>
      </c>
      <c r="C47" s="106">
        <v>0</v>
      </c>
    </row>
    <row r="48" spans="1:3" s="57" customFormat="1" ht="26.25" customHeight="1">
      <c r="A48" s="104">
        <v>30293</v>
      </c>
      <c r="B48" s="105" t="s">
        <v>190</v>
      </c>
      <c r="C48" s="106">
        <v>0</v>
      </c>
    </row>
    <row r="49" spans="1:3" s="57" customFormat="1" ht="26.25" customHeight="1">
      <c r="A49" s="104">
        <v>30294</v>
      </c>
      <c r="B49" s="105" t="s">
        <v>191</v>
      </c>
      <c r="C49" s="106">
        <v>0</v>
      </c>
    </row>
    <row r="50" spans="1:3" s="57" customFormat="1" ht="26.25" customHeight="1">
      <c r="A50" s="104">
        <v>30296</v>
      </c>
      <c r="B50" s="105" t="s">
        <v>192</v>
      </c>
      <c r="C50" s="106">
        <v>0</v>
      </c>
    </row>
    <row r="51" spans="1:3" s="57" customFormat="1" ht="26.25" customHeight="1">
      <c r="A51" s="104">
        <v>30297</v>
      </c>
      <c r="B51" s="105" t="s">
        <v>193</v>
      </c>
      <c r="C51" s="106">
        <v>0</v>
      </c>
    </row>
    <row r="52" spans="1:3" s="57" customFormat="1" ht="26.25" customHeight="1">
      <c r="A52" s="104">
        <v>30298</v>
      </c>
      <c r="B52" s="105" t="s">
        <v>194</v>
      </c>
      <c r="C52" s="106">
        <v>0</v>
      </c>
    </row>
    <row r="53" spans="1:3" s="57" customFormat="1" ht="26.25" customHeight="1">
      <c r="A53" s="104">
        <v>30299</v>
      </c>
      <c r="B53" s="105" t="s">
        <v>195</v>
      </c>
      <c r="C53" s="106">
        <v>20.1</v>
      </c>
    </row>
    <row r="54" spans="1:3" s="57" customFormat="1" ht="26.25" customHeight="1">
      <c r="A54" s="104">
        <v>303</v>
      </c>
      <c r="B54" s="105" t="s">
        <v>61</v>
      </c>
      <c r="C54" s="106">
        <v>57.14</v>
      </c>
    </row>
    <row r="55" spans="1:3" s="57" customFormat="1" ht="26.25" customHeight="1">
      <c r="A55" s="104">
        <v>30301</v>
      </c>
      <c r="B55" s="105" t="s">
        <v>196</v>
      </c>
      <c r="C55" s="106">
        <v>0</v>
      </c>
    </row>
    <row r="56" spans="1:3" s="57" customFormat="1" ht="26.25" customHeight="1">
      <c r="A56" s="104">
        <v>30302</v>
      </c>
      <c r="B56" s="105" t="s">
        <v>197</v>
      </c>
      <c r="C56" s="106">
        <v>0</v>
      </c>
    </row>
    <row r="57" spans="1:3" s="57" customFormat="1" ht="26.25" customHeight="1">
      <c r="A57" s="104">
        <v>30303</v>
      </c>
      <c r="B57" s="105" t="s">
        <v>198</v>
      </c>
      <c r="C57" s="106">
        <v>0</v>
      </c>
    </row>
    <row r="58" spans="1:3" s="57" customFormat="1" ht="26.25" customHeight="1">
      <c r="A58" s="104">
        <v>30304</v>
      </c>
      <c r="B58" s="105" t="s">
        <v>199</v>
      </c>
      <c r="C58" s="106">
        <v>0</v>
      </c>
    </row>
    <row r="59" spans="1:3" s="57" customFormat="1" ht="26.25" customHeight="1">
      <c r="A59" s="104">
        <v>30305</v>
      </c>
      <c r="B59" s="105" t="s">
        <v>200</v>
      </c>
      <c r="C59" s="106">
        <v>52</v>
      </c>
    </row>
    <row r="60" spans="1:3" s="57" customFormat="1" ht="26.25" customHeight="1">
      <c r="A60" s="104">
        <v>30306</v>
      </c>
      <c r="B60" s="105" t="s">
        <v>201</v>
      </c>
      <c r="C60" s="106">
        <v>0</v>
      </c>
    </row>
    <row r="61" spans="1:3" s="57" customFormat="1" ht="26.25" customHeight="1">
      <c r="A61" s="104">
        <v>30307</v>
      </c>
      <c r="B61" s="105" t="s">
        <v>202</v>
      </c>
      <c r="C61" s="106">
        <v>0</v>
      </c>
    </row>
    <row r="62" spans="1:3" s="57" customFormat="1" ht="26.25" customHeight="1">
      <c r="A62" s="104">
        <v>30308</v>
      </c>
      <c r="B62" s="105" t="s">
        <v>203</v>
      </c>
      <c r="C62" s="106">
        <v>0</v>
      </c>
    </row>
    <row r="63" spans="1:3" s="57" customFormat="1" ht="26.25" customHeight="1">
      <c r="A63" s="104">
        <v>30309</v>
      </c>
      <c r="B63" s="105" t="s">
        <v>204</v>
      </c>
      <c r="C63" s="106">
        <v>0</v>
      </c>
    </row>
    <row r="64" spans="1:3" s="57" customFormat="1" ht="26.25" customHeight="1">
      <c r="A64" s="104">
        <v>30310</v>
      </c>
      <c r="B64" s="105" t="s">
        <v>205</v>
      </c>
      <c r="C64" s="106">
        <v>0</v>
      </c>
    </row>
    <row r="65" spans="1:3" s="57" customFormat="1" ht="26.25" customHeight="1">
      <c r="A65" s="104">
        <v>30311</v>
      </c>
      <c r="B65" s="105" t="s">
        <v>161</v>
      </c>
      <c r="C65" s="106">
        <v>0</v>
      </c>
    </row>
    <row r="66" spans="1:3" s="57" customFormat="1" ht="26.25" customHeight="1">
      <c r="A66" s="104">
        <v>30312</v>
      </c>
      <c r="B66" s="105" t="s">
        <v>206</v>
      </c>
      <c r="C66" s="106">
        <v>0</v>
      </c>
    </row>
    <row r="67" spans="1:3" s="57" customFormat="1" ht="26.25" customHeight="1">
      <c r="A67" s="104">
        <v>30313</v>
      </c>
      <c r="B67" s="105" t="s">
        <v>207</v>
      </c>
      <c r="C67" s="106">
        <v>0</v>
      </c>
    </row>
    <row r="68" spans="1:3" s="57" customFormat="1" ht="26.25" customHeight="1">
      <c r="A68" s="104">
        <v>30314</v>
      </c>
      <c r="B68" s="105" t="s">
        <v>208</v>
      </c>
      <c r="C68" s="106">
        <v>0</v>
      </c>
    </row>
    <row r="69" spans="1:3" s="57" customFormat="1" ht="26.25" customHeight="1">
      <c r="A69" s="104">
        <v>30315</v>
      </c>
      <c r="B69" s="105" t="s">
        <v>209</v>
      </c>
      <c r="C69" s="106">
        <v>0</v>
      </c>
    </row>
    <row r="70" spans="1:3" s="57" customFormat="1" ht="26.25" customHeight="1">
      <c r="A70" s="104">
        <v>30316</v>
      </c>
      <c r="B70" s="105" t="s">
        <v>210</v>
      </c>
      <c r="C70" s="106">
        <v>0</v>
      </c>
    </row>
    <row r="71" spans="1:3" s="57" customFormat="1" ht="26.25" customHeight="1">
      <c r="A71" s="104">
        <v>30317</v>
      </c>
      <c r="B71" s="105" t="s">
        <v>211</v>
      </c>
      <c r="C71" s="106">
        <v>2.88</v>
      </c>
    </row>
    <row r="72" spans="1:3" s="57" customFormat="1" ht="26.25" customHeight="1">
      <c r="A72" s="104">
        <v>30318</v>
      </c>
      <c r="B72" s="105" t="s">
        <v>212</v>
      </c>
      <c r="C72" s="106">
        <v>0</v>
      </c>
    </row>
    <row r="73" spans="1:3" s="57" customFormat="1" ht="26.25" customHeight="1">
      <c r="A73" s="104">
        <v>30319</v>
      </c>
      <c r="B73" s="105" t="s">
        <v>213</v>
      </c>
      <c r="C73" s="106">
        <v>0</v>
      </c>
    </row>
    <row r="74" spans="1:3" s="57" customFormat="1" ht="26.25" customHeight="1">
      <c r="A74" s="104">
        <v>30393</v>
      </c>
      <c r="B74" s="105" t="s">
        <v>214</v>
      </c>
      <c r="C74" s="106">
        <v>0</v>
      </c>
    </row>
    <row r="75" spans="1:3" s="57" customFormat="1" ht="26.25" customHeight="1">
      <c r="A75" s="104">
        <v>30394</v>
      </c>
      <c r="B75" s="105" t="s">
        <v>215</v>
      </c>
      <c r="C75" s="106">
        <v>0</v>
      </c>
    </row>
    <row r="76" spans="1:3" s="57" customFormat="1" ht="26.25" customHeight="1">
      <c r="A76" s="104">
        <v>30395</v>
      </c>
      <c r="B76" s="105" t="s">
        <v>216</v>
      </c>
      <c r="C76" s="106">
        <v>0</v>
      </c>
    </row>
    <row r="77" spans="1:3" s="57" customFormat="1" ht="26.25" customHeight="1">
      <c r="A77" s="104">
        <v>30396</v>
      </c>
      <c r="B77" s="105" t="s">
        <v>217</v>
      </c>
      <c r="C77" s="106">
        <v>0</v>
      </c>
    </row>
    <row r="78" spans="1:3" s="57" customFormat="1" ht="26.25" customHeight="1">
      <c r="A78" s="104">
        <v>30397</v>
      </c>
      <c r="B78" s="105" t="s">
        <v>218</v>
      </c>
      <c r="C78" s="106">
        <v>0.58</v>
      </c>
    </row>
    <row r="79" spans="1:3" s="57" customFormat="1" ht="26.25" customHeight="1">
      <c r="A79" s="104">
        <v>30398</v>
      </c>
      <c r="B79" s="105" t="s">
        <v>219</v>
      </c>
      <c r="C79" s="106">
        <v>0</v>
      </c>
    </row>
    <row r="80" spans="1:3" s="57" customFormat="1" ht="26.25" customHeight="1">
      <c r="A80" s="104">
        <v>30399</v>
      </c>
      <c r="B80" s="105" t="s">
        <v>220</v>
      </c>
      <c r="C80" s="106">
        <v>1.68</v>
      </c>
    </row>
    <row r="81" spans="1:3" ht="26.25" customHeight="1">
      <c r="A81" s="80"/>
      <c r="B81" s="80"/>
      <c r="C81" s="80"/>
    </row>
    <row r="82" spans="1:3" ht="26.25" customHeight="1">
      <c r="A82" s="80"/>
      <c r="B82" s="80"/>
      <c r="C82" s="80"/>
    </row>
    <row r="83" spans="1:3" ht="26.25" customHeight="1">
      <c r="A83" s="80"/>
      <c r="B83" s="80"/>
      <c r="C83" s="80"/>
    </row>
    <row r="84" spans="1:3" ht="26.25" customHeight="1">
      <c r="A84" s="80"/>
      <c r="B84" s="80"/>
      <c r="C84" s="80"/>
    </row>
    <row r="85" spans="1:3" ht="26.25" customHeight="1">
      <c r="A85" s="80"/>
      <c r="B85" s="80"/>
      <c r="C85" s="80"/>
    </row>
    <row r="86" spans="1:3" ht="26.25" customHeight="1">
      <c r="A86" s="80"/>
      <c r="B86" s="80"/>
      <c r="C86" s="80"/>
    </row>
    <row r="87" spans="1:3" ht="26.25" customHeight="1">
      <c r="A87" s="80"/>
      <c r="B87" s="80"/>
      <c r="C87" s="80"/>
    </row>
  </sheetData>
  <sheetProtection formatCells="0" formatColumns="0" formatRows="0"/>
  <mergeCells count="1">
    <mergeCell ref="A2:C2"/>
  </mergeCells>
  <printOptions horizontalCentered="1"/>
  <pageMargins left="0.75" right="0.75" top="1" bottom="1" header="0.509722222222222" footer="0.509722222222222"/>
  <pageSetup horizontalDpi="180" verticalDpi="18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8.75390625" style="0" customWidth="1"/>
    <col min="2" max="2" width="16.75390625" style="0" customWidth="1"/>
    <col min="3" max="3" width="17.75390625" style="0" customWidth="1"/>
    <col min="4" max="4" width="22.375" style="0" customWidth="1"/>
    <col min="5" max="5" width="24.125" style="0" customWidth="1"/>
    <col min="6" max="6" width="20.125" style="0" customWidth="1"/>
    <col min="7" max="7" width="17.75390625" style="0" customWidth="1"/>
  </cols>
  <sheetData>
    <row r="1" spans="1:7" ht="20.25" customHeight="1">
      <c r="A1" s="81"/>
      <c r="B1" s="82"/>
      <c r="C1" s="82"/>
      <c r="D1" s="82"/>
      <c r="E1" s="82"/>
      <c r="F1" s="82"/>
      <c r="G1" s="83" t="s">
        <v>221</v>
      </c>
    </row>
    <row r="2" spans="1:6" ht="25.5" customHeight="1">
      <c r="A2" s="84" t="s">
        <v>222</v>
      </c>
      <c r="B2" s="84"/>
      <c r="C2" s="84"/>
      <c r="D2" s="84"/>
      <c r="E2" s="84"/>
      <c r="F2" s="84"/>
    </row>
    <row r="3" spans="1:7" ht="21" customHeight="1">
      <c r="A3" s="85" t="s">
        <v>36</v>
      </c>
      <c r="B3" s="86"/>
      <c r="C3" s="87"/>
      <c r="D3" s="87"/>
      <c r="E3" s="87"/>
      <c r="G3" s="87" t="s">
        <v>37</v>
      </c>
    </row>
    <row r="4" spans="1:7" ht="24" customHeight="1">
      <c r="A4" s="88" t="s">
        <v>223</v>
      </c>
      <c r="B4" s="89" t="s">
        <v>224</v>
      </c>
      <c r="C4" s="90"/>
      <c r="D4" s="90"/>
      <c r="E4" s="90"/>
      <c r="F4" s="90"/>
      <c r="G4" s="91"/>
    </row>
    <row r="5" spans="1:7" ht="27" customHeight="1">
      <c r="A5" s="88"/>
      <c r="B5" s="92" t="s">
        <v>73</v>
      </c>
      <c r="C5" s="88" t="s">
        <v>225</v>
      </c>
      <c r="D5" s="88" t="s">
        <v>226</v>
      </c>
      <c r="E5" s="88" t="s">
        <v>227</v>
      </c>
      <c r="F5" s="88" t="s">
        <v>228</v>
      </c>
      <c r="G5" s="93" t="s">
        <v>229</v>
      </c>
    </row>
    <row r="6" spans="1:7" s="57" customFormat="1" ht="26.25" customHeight="1">
      <c r="A6" s="94" t="s">
        <v>40</v>
      </c>
      <c r="B6" s="95">
        <f aca="true" t="shared" si="0" ref="B6:G6">B7</f>
        <v>4</v>
      </c>
      <c r="C6" s="95">
        <f t="shared" si="0"/>
        <v>1</v>
      </c>
      <c r="D6" s="95">
        <f t="shared" si="0"/>
        <v>3</v>
      </c>
      <c r="E6" s="95">
        <f t="shared" si="0"/>
        <v>0</v>
      </c>
      <c r="F6" s="95">
        <f t="shared" si="0"/>
        <v>0</v>
      </c>
      <c r="G6" s="95">
        <f t="shared" si="0"/>
        <v>0</v>
      </c>
    </row>
    <row r="7" spans="1:7" ht="26.25" customHeight="1">
      <c r="A7" s="94" t="s">
        <v>52</v>
      </c>
      <c r="B7" s="95">
        <v>4</v>
      </c>
      <c r="C7" s="95">
        <v>1</v>
      </c>
      <c r="D7" s="95">
        <v>3</v>
      </c>
      <c r="E7" s="95">
        <v>0</v>
      </c>
      <c r="F7" s="95">
        <v>0</v>
      </c>
      <c r="G7" s="95">
        <v>0</v>
      </c>
    </row>
  </sheetData>
  <sheetProtection formatCells="0" formatColumns="0" formatRows="0"/>
  <mergeCells count="3">
    <mergeCell ref="A2:F2"/>
    <mergeCell ref="B4:G4"/>
    <mergeCell ref="A4:A5"/>
  </mergeCells>
  <printOptions/>
  <pageMargins left="0.75" right="0.75" top="1" bottom="1" header="0.509722222222222" footer="0.509722222222222"/>
  <pageSetup horizontalDpi="180" verticalDpi="18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showGridLines="0" showZeros="0" zoomScaleSheetLayoutView="100" workbookViewId="0" topLeftCell="A1">
      <selection activeCell="A1" sqref="A1"/>
    </sheetView>
  </sheetViews>
  <sheetFormatPr defaultColWidth="9.00390625" defaultRowHeight="21" customHeight="1"/>
  <cols>
    <col min="1" max="3" width="12.125" style="0" customWidth="1"/>
    <col min="4" max="4" width="21.375" style="0" customWidth="1"/>
    <col min="5" max="5" width="12.125" style="0" customWidth="1"/>
    <col min="6" max="6" width="15.00390625" style="0" customWidth="1"/>
    <col min="7" max="7" width="14.00390625" style="0" customWidth="1"/>
  </cols>
  <sheetData>
    <row r="1" spans="1:7" ht="21" customHeight="1">
      <c r="A1" s="58"/>
      <c r="B1" s="58"/>
      <c r="C1" s="58"/>
      <c r="D1" s="59"/>
      <c r="E1" s="60"/>
      <c r="F1" s="60"/>
      <c r="G1" s="60" t="s">
        <v>230</v>
      </c>
    </row>
    <row r="2" spans="1:7" ht="21" customHeight="1">
      <c r="A2" s="61" t="s">
        <v>231</v>
      </c>
      <c r="B2" s="61"/>
      <c r="C2" s="61"/>
      <c r="D2" s="61"/>
      <c r="E2" s="61"/>
      <c r="F2" s="61"/>
      <c r="G2" s="61"/>
    </row>
    <row r="3" spans="1:7" ht="21" customHeight="1">
      <c r="A3" s="62" t="s">
        <v>36</v>
      </c>
      <c r="B3" s="62"/>
      <c r="C3" s="63"/>
      <c r="D3" s="64"/>
      <c r="E3" s="65"/>
      <c r="F3" s="60"/>
      <c r="G3" s="60" t="s">
        <v>37</v>
      </c>
    </row>
    <row r="4" spans="1:7" ht="21" customHeight="1">
      <c r="A4" s="66"/>
      <c r="B4" s="66"/>
      <c r="C4" s="67"/>
      <c r="D4" s="68" t="s">
        <v>232</v>
      </c>
      <c r="E4" s="69" t="s">
        <v>57</v>
      </c>
      <c r="F4" s="70" t="s">
        <v>58</v>
      </c>
      <c r="G4" s="71" t="s">
        <v>62</v>
      </c>
    </row>
    <row r="5" spans="1:7" ht="21" customHeight="1">
      <c r="A5" s="71" t="s">
        <v>70</v>
      </c>
      <c r="B5" s="71" t="s">
        <v>71</v>
      </c>
      <c r="C5" s="72" t="s">
        <v>72</v>
      </c>
      <c r="D5" s="68"/>
      <c r="E5" s="69"/>
      <c r="F5" s="70"/>
      <c r="G5" s="71"/>
    </row>
    <row r="6" spans="1:7" ht="21" customHeight="1">
      <c r="A6" s="73" t="s">
        <v>50</v>
      </c>
      <c r="B6" s="73" t="s">
        <v>50</v>
      </c>
      <c r="C6" s="73" t="s">
        <v>50</v>
      </c>
      <c r="D6" s="74" t="s">
        <v>50</v>
      </c>
      <c r="E6" s="74">
        <v>1</v>
      </c>
      <c r="F6" s="74">
        <v>2</v>
      </c>
      <c r="G6" s="75">
        <v>3</v>
      </c>
    </row>
    <row r="7" spans="1:7" s="57" customFormat="1" ht="21" customHeight="1">
      <c r="A7" s="76"/>
      <c r="B7" s="76"/>
      <c r="C7" s="76"/>
      <c r="D7" s="77"/>
      <c r="E7" s="78"/>
      <c r="F7" s="78"/>
      <c r="G7" s="79"/>
    </row>
    <row r="8" s="38" customFormat="1" ht="21" customHeight="1">
      <c r="A8" s="38" t="s">
        <v>233</v>
      </c>
    </row>
    <row r="9" spans="1:7" ht="21" customHeight="1">
      <c r="A9" s="80"/>
      <c r="B9" s="80"/>
      <c r="C9" s="80"/>
      <c r="D9" s="80"/>
      <c r="E9" s="80"/>
      <c r="F9" s="80"/>
      <c r="G9" s="80"/>
    </row>
    <row r="10" spans="1:7" ht="21" customHeight="1">
      <c r="A10" s="80"/>
      <c r="B10" s="80"/>
      <c r="C10" s="80"/>
      <c r="D10" s="80"/>
      <c r="E10" s="80"/>
      <c r="F10" s="80"/>
      <c r="G10" s="80"/>
    </row>
    <row r="11" spans="1:7" ht="21" customHeight="1">
      <c r="A11" s="80"/>
      <c r="B11" s="80"/>
      <c r="C11" s="80"/>
      <c r="D11" s="80"/>
      <c r="E11" s="80"/>
      <c r="F11" s="80"/>
      <c r="G11" s="80"/>
    </row>
    <row r="12" spans="1:7" ht="21" customHeight="1">
      <c r="A12" s="80"/>
      <c r="B12" s="80"/>
      <c r="C12" s="80"/>
      <c r="D12" s="80"/>
      <c r="E12" s="80"/>
      <c r="F12" s="80"/>
      <c r="G12" s="80"/>
    </row>
    <row r="13" spans="1:7" ht="21" customHeight="1">
      <c r="A13" s="80"/>
      <c r="B13" s="80"/>
      <c r="C13" s="80"/>
      <c r="D13" s="80"/>
      <c r="E13" s="80"/>
      <c r="F13" s="80"/>
      <c r="G13" s="80"/>
    </row>
  </sheetData>
  <sheetProtection/>
  <mergeCells count="4">
    <mergeCell ref="D4:D5"/>
    <mergeCell ref="E4:E5"/>
    <mergeCell ref="F4:F5"/>
    <mergeCell ref="G4:G5"/>
  </mergeCells>
  <printOptions/>
  <pageMargins left="0.75" right="0.75" top="1" bottom="1" header="0.5" footer="0.5"/>
  <pageSetup horizontalDpi="180" verticalDpi="18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zoomScaleSheetLayoutView="100" workbookViewId="0" topLeftCell="A1">
      <selection activeCell="A1" sqref="A1"/>
    </sheetView>
  </sheetViews>
  <sheetFormatPr defaultColWidth="9.125" defaultRowHeight="13.5"/>
  <cols>
    <col min="1" max="3" width="3.125" style="38" customWidth="1"/>
    <col min="4" max="4" width="37.375" style="38" customWidth="1"/>
    <col min="5" max="7" width="16.00390625" style="38" customWidth="1"/>
    <col min="8" max="8" width="9.75390625" style="38" bestFit="1" customWidth="1"/>
    <col min="9" max="16384" width="9.125" style="38" customWidth="1"/>
  </cols>
  <sheetData>
    <row r="1" spans="7:8" ht="12.75" customHeight="1">
      <c r="G1" s="39" t="s">
        <v>234</v>
      </c>
      <c r="H1"/>
    </row>
    <row r="2" spans="5:8" s="35" customFormat="1" ht="19.5" customHeight="1">
      <c r="E2" s="40" t="s">
        <v>235</v>
      </c>
      <c r="H2"/>
    </row>
    <row r="3" spans="7:8" ht="12.75" customHeight="1">
      <c r="G3" s="39"/>
      <c r="H3"/>
    </row>
    <row r="4" spans="1:8" ht="12.75" customHeight="1">
      <c r="A4" s="37"/>
      <c r="G4" s="39" t="s">
        <v>236</v>
      </c>
      <c r="H4"/>
    </row>
    <row r="5" spans="1:8" ht="15" customHeight="1">
      <c r="A5" s="41" t="s">
        <v>111</v>
      </c>
      <c r="B5" s="42"/>
      <c r="C5" s="42"/>
      <c r="D5" s="42"/>
      <c r="E5" s="43" t="s">
        <v>237</v>
      </c>
      <c r="F5" s="43"/>
      <c r="G5" s="43"/>
      <c r="H5"/>
    </row>
    <row r="6" spans="1:8" ht="15" customHeight="1">
      <c r="A6" s="44" t="s">
        <v>238</v>
      </c>
      <c r="B6" s="45"/>
      <c r="C6" s="45"/>
      <c r="D6" s="46" t="s">
        <v>239</v>
      </c>
      <c r="E6" s="45" t="s">
        <v>40</v>
      </c>
      <c r="F6" s="45" t="s">
        <v>58</v>
      </c>
      <c r="G6" s="45" t="s">
        <v>62</v>
      </c>
      <c r="H6"/>
    </row>
    <row r="7" spans="1:8" ht="15" customHeight="1">
      <c r="A7" s="44"/>
      <c r="B7" s="45"/>
      <c r="C7" s="45"/>
      <c r="D7" s="46"/>
      <c r="E7" s="45"/>
      <c r="F7" s="45"/>
      <c r="G7" s="45"/>
      <c r="H7"/>
    </row>
    <row r="8" spans="1:8" ht="15" customHeight="1">
      <c r="A8" s="47"/>
      <c r="B8" s="48"/>
      <c r="C8" s="48"/>
      <c r="D8" s="49"/>
      <c r="E8" s="45"/>
      <c r="F8" s="45"/>
      <c r="G8" s="45"/>
      <c r="H8"/>
    </row>
    <row r="9" spans="1:8" ht="15" customHeight="1">
      <c r="A9" s="50" t="s">
        <v>240</v>
      </c>
      <c r="B9" s="51"/>
      <c r="C9" s="51"/>
      <c r="D9" s="51"/>
      <c r="E9" s="46" t="s">
        <v>241</v>
      </c>
      <c r="F9" s="46" t="s">
        <v>242</v>
      </c>
      <c r="G9" s="46" t="s">
        <v>243</v>
      </c>
      <c r="H9"/>
    </row>
    <row r="10" spans="1:8" ht="15" customHeight="1">
      <c r="A10" s="50" t="s">
        <v>40</v>
      </c>
      <c r="B10" s="51"/>
      <c r="C10" s="51"/>
      <c r="D10" s="51"/>
      <c r="E10" s="52" t="s">
        <v>244</v>
      </c>
      <c r="F10" s="52" t="s">
        <v>244</v>
      </c>
      <c r="G10" s="52" t="s">
        <v>244</v>
      </c>
      <c r="H10"/>
    </row>
    <row r="11" spans="1:8" ht="15" customHeight="1">
      <c r="A11" s="53" t="s">
        <v>244</v>
      </c>
      <c r="B11" s="54"/>
      <c r="C11" s="54"/>
      <c r="D11" s="54" t="s">
        <v>244</v>
      </c>
      <c r="E11" s="55" t="s">
        <v>244</v>
      </c>
      <c r="F11" s="55" t="s">
        <v>244</v>
      </c>
      <c r="G11" s="55" t="s">
        <v>244</v>
      </c>
      <c r="H11"/>
    </row>
    <row r="12" spans="1:8" s="36" customFormat="1" ht="15" customHeight="1">
      <c r="A12" s="56" t="s">
        <v>245</v>
      </c>
      <c r="B12" s="56"/>
      <c r="C12" s="56"/>
      <c r="D12" s="56"/>
      <c r="E12" s="56"/>
      <c r="F12" s="56"/>
      <c r="G12" s="56"/>
      <c r="H12"/>
    </row>
    <row r="13" spans="1:8" s="37" customFormat="1" ht="12" customHeight="1">
      <c r="A13" s="37" t="s">
        <v>233</v>
      </c>
      <c r="H13"/>
    </row>
  </sheetData>
  <sheetProtection/>
  <mergeCells count="11">
    <mergeCell ref="A5:D5"/>
    <mergeCell ref="E5:G5"/>
    <mergeCell ref="A9:D9"/>
    <mergeCell ref="A10:D10"/>
    <mergeCell ref="A11:C11"/>
    <mergeCell ref="A12:G12"/>
    <mergeCell ref="D6:D8"/>
    <mergeCell ref="E6:E8"/>
    <mergeCell ref="F6:F8"/>
    <mergeCell ref="G6:G8"/>
    <mergeCell ref="A6:C8"/>
  </mergeCells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Sarah</cp:lastModifiedBy>
  <cp:lastPrinted>2017-03-30T03:27:00Z</cp:lastPrinted>
  <dcterms:created xsi:type="dcterms:W3CDTF">2017-02-27T06:46:00Z</dcterms:created>
  <dcterms:modified xsi:type="dcterms:W3CDTF">2022-07-20T08:35:09Z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A1321B0F12F44766B7EE3794B6717CB9</vt:lpwstr>
  </property>
  <property fmtid="{D5CDD505-2E9C-101B-9397-08002B2CF9AE}" pid="5" name="EDO">
    <vt:r8>525128</vt:r8>
  </property>
</Properties>
</file>