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68" windowHeight="8724" firstSheet="10"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'部门支出总表（附件3）'!$A$1:$U$22</definedName>
    <definedName name="_xlnm.Print_Area" localSheetId="6">'一般公共预算“三公”经费支出表（附件7）'!$A$1:$G$7</definedName>
    <definedName name="_xlnm.Print_Area" localSheetId="4">'一般公共预算支出表（附件5）'!$A$1:$U$22</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<sst xmlns="http://schemas.openxmlformats.org/spreadsheetml/2006/main" count="954" uniqueCount="512">
  <si>
    <t>公开01表</t>
  </si>
  <si>
    <t>部门收支总表</t>
  </si>
  <si>
    <t>部门:长沙市开福区司法局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</si>
  <si>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</si>
  <si>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</si>
  <si>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</si>
  <si>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</si>
  <si>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</si>
  <si>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</si>
  <si>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</si>
  <si>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</si>
  <si>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</si>
  <si>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</si>
  <si>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</si>
  <si>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</si>
  <si>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</si>
  <si>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</si>
  <si>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</si>
  <si>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</si>
  <si>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</si>
  <si>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</si>
  <si>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</si>
  <si>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</si>
  <si>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</si>
  <si>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</si>
  <si>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</si>
  <si>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</si>
  <si>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</si>
  <si>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</si>
  <si>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</si>
  <si>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</si>
  <si>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</si>
  <si>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</si>
  <si>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</si>
  <si>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</si>
  <si>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</si>
  <si>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部门：长沙市开福区司法局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</si>
  <si>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</si>
  <si>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</si>
  <si>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</si>
  <si>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</si>
  <si>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</si>
  <si>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</si>
  <si>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</si>
  <si>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</si>
  <si>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</si>
  <si>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</si>
  <si>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</si>
  <si>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</si>
  <si>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</si>
  <si>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</si>
  <si>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112001</t>
  </si>
  <si>
    <t>长沙市开福区司法局本级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</si>
  <si>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</si>
  <si>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</si>
  <si>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</si>
  <si>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</si>
  <si>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</si>
  <si>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</si>
  <si>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</si>
  <si>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</si>
  <si>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</si>
  <si>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</si>
  <si>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</si>
  <si>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</si>
  <si>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</si>
  <si>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</si>
  <si>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</si>
  <si>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</si>
  <si>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</si>
  <si>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</si>
  <si>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</si>
  <si>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</si>
  <si>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</si>
  <si>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204</t>
  </si>
  <si>
    <t>公共安全支出</t>
  </si>
  <si>
    <t xml:space="preserve">  204</t>
  </si>
  <si>
    <t>06</t>
  </si>
  <si>
    <t xml:space="preserve">  司法</t>
  </si>
  <si>
    <t xml:space="preserve">    204</t>
  </si>
  <si>
    <t xml:space="preserve">  06</t>
  </si>
  <si>
    <t>01</t>
  </si>
  <si>
    <t xml:space="preserve">    行政运行（司法）</t>
  </si>
  <si>
    <t>02</t>
  </si>
  <si>
    <t xml:space="preserve">    一般行政管理事务（司法）</t>
  </si>
  <si>
    <t>04</t>
  </si>
  <si>
    <t xml:space="preserve">    基层司法业务</t>
  </si>
  <si>
    <t>05</t>
  </si>
  <si>
    <t xml:space="preserve">    普法宣传</t>
  </si>
  <si>
    <t>07</t>
  </si>
  <si>
    <t xml:space="preserve">    法律援助</t>
  </si>
  <si>
    <t>10</t>
  </si>
  <si>
    <t xml:space="preserve">    社区矫正</t>
  </si>
  <si>
    <t>12</t>
  </si>
  <si>
    <t xml:space="preserve">    法制建设</t>
  </si>
  <si>
    <t>208</t>
  </si>
  <si>
    <t>社会保障和就业支出</t>
  </si>
  <si>
    <t xml:space="preserve">  208</t>
  </si>
  <si>
    <t xml:space="preserve">  行政事业单位养老支出</t>
  </si>
  <si>
    <t xml:space="preserve">    208</t>
  </si>
  <si>
    <t xml:space="preserve">  05</t>
  </si>
  <si>
    <t xml:space="preserve">    行政单位离退休</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</si>
  <si>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</si>
  <si>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</si>
  <si>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</si>
  <si>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</si>
  <si>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</si>
  <si>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</si>
  <si>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</si>
  <si>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</si>
  <si>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</si>
  <si>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长沙市开福区司法局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</si>
  <si>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</si>
  <si>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</si>
  <si>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</si>
  <si>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</si>
  <si>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</si>
  <si>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</si>
  <si>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</si>
  <si>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</si>
  <si>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</si>
  <si>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</si>
  <si>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</si>
  <si>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</si>
  <si>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</si>
  <si>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</si>
  <si>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</si>
  <si>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</si>
  <si>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</si>
  <si>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</si>
  <si>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</si>
  <si>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</si>
  <si>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</si>
  <si>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</si>
  <si>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</si>
  <si>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</si>
  <si>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</si>
  <si>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</si>
  <si>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</si>
  <si>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</si>
  <si>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</si>
  <si>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</si>
  <si>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</si>
  <si>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</si>
  <si>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</si>
  <si>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</si>
  <si>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</si>
  <si>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</si>
  <si>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</si>
  <si>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</si>
  <si>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</si>
  <si>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</si>
  <si>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</si>
  <si>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</si>
  <si>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</si>
  <si>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</si>
  <si>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</si>
  <si>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</si>
  <si>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</si>
  <si>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</si>
  <si>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</si>
  <si>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</si>
  <si>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</si>
  <si>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</si>
  <si>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</si>
  <si>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</si>
  <si>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</si>
  <si>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</si>
  <si>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</si>
  <si>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</si>
  <si>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</si>
  <si>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</si>
  <si>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</si>
  <si>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</si>
  <si>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</si>
  <si>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</si>
  <si>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</si>
  <si>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</si>
  <si>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</si>
  <si>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</si>
  <si>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</si>
  <si>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</si>
  <si>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</si>
  <si>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</si>
  <si>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</si>
  <si>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</si>
  <si>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</si>
  <si>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</si>
  <si>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</si>
  <si>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</si>
  <si>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</si>
  <si>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</si>
  <si>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</si>
  <si>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</si>
  <si>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</si>
  <si>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</si>
  <si>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</si>
  <si>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</si>
  <si>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</si>
  <si>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</si>
  <si>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</si>
  <si>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</si>
  <si>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</si>
  <si>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</si>
  <si>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</si>
  <si>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</si>
  <si>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</si>
  <si>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</si>
  <si>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</si>
  <si>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</si>
  <si>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</si>
  <si>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</si>
  <si>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</si>
  <si>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</si>
  <si>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</si>
  <si>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</si>
  <si>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</si>
  <si>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</si>
  <si>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</si>
  <si>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</si>
  <si>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</si>
  <si>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</si>
  <si>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</si>
  <si>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</si>
  <si>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</si>
  <si>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</si>
  <si>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</si>
  <si>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</si>
  <si>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</si>
  <si>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</si>
  <si>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</si>
  <si>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</si>
  <si>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</si>
  <si>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</si>
  <si>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</si>
  <si>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</si>
  <si>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</si>
  <si>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</si>
  <si>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</si>
  <si>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</si>
  <si>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</si>
  <si>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</si>
  <si>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</si>
  <si>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</si>
  <si>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</si>
  <si>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</si>
  <si>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</si>
  <si>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r>
      <t>公开</t>
    </r>
    <r>
      <rPr>
        <sz val="10"/>
        <color indexed="8"/>
        <rFont val="Arial"/>
        <family val="2"/>
      </rPr>
      <t>10</t>
    </r>
    <r>
      <rPr>
        <sz val="10"/>
        <color indexed="8"/>
        <rFont val="宋体"/>
        <family val="0"/>
      </rPr>
      <t>表</t>
    </r>
  </si>
  <si>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</si>
  <si>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</si>
  <si>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</si>
  <si>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</si>
  <si>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</si>
  <si>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</si>
  <si>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</si>
  <si>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</si>
  <si>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</si>
  <si>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</si>
  <si>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</si>
  <si>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</si>
  <si>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 xml:space="preserve">  长沙市开福区司法局本级</t>
  </si>
  <si>
    <t>安置帮教经费</t>
  </si>
  <si>
    <t>经常性</t>
  </si>
  <si>
    <t>过渡性安置帮教基地</t>
  </si>
  <si>
    <t>根据长沙市开福区司法局《财务管理办法》使用资金</t>
  </si>
  <si>
    <t>长办发【2013】46号</t>
  </si>
  <si>
    <t>根据市级文件要求，共建过渡性安置基地，今年我局将与2家企业共建过渡性安置基地</t>
  </si>
  <si>
    <t>帮助解决刑释、解矫人员在过渡期内收入无来源、生活无着落等问题，推荐到过渡性安置基地就业，安置基地目前可以帮助50人左右就业</t>
  </si>
  <si>
    <t>11月</t>
  </si>
  <si>
    <t>帮助刑释解矫人员解决生活无着落问题，暂时解决他们的困难，指导推荐就业</t>
  </si>
  <si>
    <t>春节走访慰问</t>
  </si>
  <si>
    <t>按照上级要求，春节前对困难刑满释放人员约32人进行慰问、走访</t>
  </si>
  <si>
    <t>对家庭困难刑满释放人员进行帮扶，体现党和政府对服刑人员的关怀</t>
  </si>
  <si>
    <t>2月</t>
  </si>
  <si>
    <t>了解情况，帮助他们增强回归社会的信心</t>
  </si>
  <si>
    <t>普法经费</t>
  </si>
  <si>
    <t>法治宣传用品、资料、纪念品等编印、采购</t>
  </si>
  <si>
    <t>普法资金经费管理制度</t>
  </si>
  <si>
    <t>开发【2016】17号</t>
  </si>
  <si>
    <t>编印/购买法治宣传书籍约2万本，宣传册约2万份，法治内容购物袋约1万个、纸杯约1万个、其他小物件约1万个等</t>
  </si>
  <si>
    <t>根据人民群众的需求，编印法律知识书籍。按照不同宣传时间节点农村法治宣传月、青少年法治教育宣传周，12.4宪法宣传日等放，制作购买宣传册、法治宣传用品通过“法律六进”活动等发给辖区人民群众</t>
  </si>
  <si>
    <t>全年</t>
  </si>
  <si>
    <t>将法律知识和法治精神送进千家万户，提升法治宣传普及率、入户率</t>
  </si>
  <si>
    <t>加强对各类法治宣传骨干培训工作</t>
  </si>
  <si>
    <t>开展对法治副校长、普法志愿者、法律明白人等法治宣传骨干的培训约2场</t>
  </si>
  <si>
    <t>开展培训的场地、资料、讲课费、餐费等</t>
  </si>
  <si>
    <t>加强法治副校长对中小学法治教育与安全管理等；培训具有法律意识、懂得法律常识、熟悉法律程序的农村“法律明白人”，普法志愿者带动基层人民群众自觉学习法律、遵守法律，依法维权，依法办事。干部学法考试参考率100%以上，合格率100%</t>
  </si>
  <si>
    <t>办公用品</t>
  </si>
  <si>
    <t>打印纸张、硒鼓等采购</t>
  </si>
  <si>
    <t>用于日常普法资料、文件印制</t>
  </si>
  <si>
    <t>用于日常普法资料</t>
  </si>
  <si>
    <t>多形式的法治创建活动，对法治阵地及标识的维护及建设</t>
  </si>
  <si>
    <t>对我区现有4个法治公园、4个青少年法治基地展开维护，全年建设法治长廊约4个。并开展4次以上的重点媒体法治宣传</t>
  </si>
  <si>
    <t>维护我区现有法治阵地，资料及时更新，设备及时维护</t>
  </si>
  <si>
    <t>增强群众的法治观念，引导群众用法律规范生产生活，更好为广大群众提供便捷、有效的法律宣传</t>
  </si>
  <si>
    <t>开展法治主题宣传活动</t>
  </si>
  <si>
    <r>
      <rPr>
        <sz val="9"/>
        <rFont val="宋体"/>
        <family val="0"/>
      </rPr>
      <t>组织大型主题宣传活动约</t>
    </r>
    <r>
      <rPr>
        <sz val="9"/>
        <color indexed="8"/>
        <rFont val="宋体"/>
        <family val="0"/>
      </rPr>
      <t>3场。计划开展农村法治宣传月、青少年法治宣传教育周、12·４宪法宣</t>
    </r>
  </si>
  <si>
    <t>开展活动场地费、舞台、LED显示屏、桌椅、节目编排、活动氛围宣传等</t>
  </si>
  <si>
    <t>开展农村法治宣传月活动提高农民法治素养，切实增强农民尊法学法守法用法意识，为实施乡村振兴战略营造良好的法治环境；开展青少年法治宣传教育周活动，宣传青少年密切相关的法律法规，提高青少年的法律意识和法律素养；在全区深入开展宪法宣传教育活动，大力普及宪法知识，增强全区人民尊崇宪法、学习宪法、遵守宪法、维护宪法、运用宪法</t>
  </si>
  <si>
    <t>法律援助办案补贴</t>
  </si>
  <si>
    <t>法律援助培训和宣传经费</t>
  </si>
  <si>
    <t>湘财政法【2017】13号和长财行【2015】1号</t>
  </si>
  <si>
    <t>每年举办对专职法律援助律师的培训和宣传活动不少于4次</t>
  </si>
  <si>
    <t>根据湘政办发〔2019〕66号文件规定，强化法律援助案件质量管理，提升队伍业务水平</t>
  </si>
  <si>
    <t xml:space="preserve"> 1-8月</t>
  </si>
  <si>
    <t>服务困难群众、弱势群体，维护社会公平正义、保障和改善民生、促进社会和谐稳定做出新的贡献</t>
  </si>
  <si>
    <t>代写法律文书</t>
  </si>
  <si>
    <t>聘请知名律师代写法律文书约30份</t>
  </si>
  <si>
    <t>提供“上门式、预约式、一站式”服务，树立服务为民的良好形象</t>
  </si>
  <si>
    <t>做到回访满意率96%以上，有力维护当事人合法权益，维护社会和谐稳定</t>
  </si>
  <si>
    <t>律师值班及上门服务</t>
  </si>
  <si>
    <t>按正常上班时间安排值班，全年约200天</t>
  </si>
  <si>
    <t>接待来电来访人次2000以上，依法依规答复群众咨询及为残疾人、老年人等特殊群体提供上门法律服</t>
  </si>
  <si>
    <t>做到咨询回访满意率96%以上，保障城乡居民特别是困难群众、弱势群体同等享受公共法律服务</t>
  </si>
  <si>
    <t>办案补贴</t>
  </si>
  <si>
    <t>根据长统〔2017〕34号文件和区服务民生工作年度任务规定，全年办理服务民生刑事案件与民事案件总数不少于280件（起）</t>
  </si>
  <si>
    <t>今年到10月15日止，完成省市级为民办实事目标任务,做到应援尽援,其中民事案件128件以上，刑事案件140件以上，已占法律援助案件总数约96%，且没评查不合格案卷</t>
  </si>
  <si>
    <t>保障城乡居民特别是困难群众、弱势群体同等享受公共法律服务</t>
  </si>
  <si>
    <t>开展律师行业性党组织活动经费</t>
  </si>
  <si>
    <t>每年组织律师行业性党组织负责人到省外或省内各开展参观学习1次</t>
  </si>
  <si>
    <t>根据2020年省委巡视组指出律师行业性党组织建设整改工作要求</t>
  </si>
  <si>
    <t>进一步完善行业性党组织建设和提升党组织服务广大人民群众的要求</t>
  </si>
  <si>
    <t>行政诉讼费</t>
  </si>
  <si>
    <t>行政执法监督管理</t>
  </si>
  <si>
    <t>领导签呈</t>
  </si>
  <si>
    <r>
      <rPr>
        <sz val="9"/>
        <rFont val="宋体"/>
        <family val="0"/>
      </rPr>
      <t>1</t>
    </r>
    <r>
      <rPr>
        <sz val="9"/>
        <color indexed="8"/>
        <rFont val="宋体"/>
        <family val="0"/>
      </rPr>
      <t>、区政府作为被申请人的行政复议案件、区政府作为被告的行政诉讼案件等约80件；2、区政府作为复议机关的承办复议案件约35件；3、档案整理约100件；4、合同审查约80份</t>
    </r>
  </si>
  <si>
    <t>1、严格按照法定程序代理应诉案件；2、对重大政府合同的法律、经济、技术和社会稳定等方面的风险进行预先分析，必要时需出具法律风险评估意见书。3、安排专职律师到区司法局坐班。4、将2020年的档案整理归档</t>
  </si>
  <si>
    <t>充分发挥做好代理应诉工作对于及时有效化解社会矛盾纠纷、规范行政行为、加强政府自身建设的重要作用，维护法治政府形象</t>
  </si>
  <si>
    <t>社区矫正</t>
  </si>
  <si>
    <t>用于社矫购买服务</t>
  </si>
  <si>
    <t>社区矫正项目资金经费管理制度</t>
  </si>
  <si>
    <t>对所有的矫正对进行心理教育方面的专业服务</t>
  </si>
  <si>
    <t>完成购买服务合同约定的各项工作</t>
  </si>
  <si>
    <t>完成各项工作</t>
  </si>
  <si>
    <t>工作人员执法矫务通终端和软件</t>
  </si>
  <si>
    <t>根据长沙市司法局关于运行社矫移动执法平台的要求和省厅规范队伍管理的要求，给社矫工作人员统一装配执法软件和配置统一制服</t>
  </si>
  <si>
    <t>加强对矫正人员的日常管理，做到无脱管、漏管，预防重新犯罪</t>
  </si>
  <si>
    <t>加强对矫正人员管理</t>
  </si>
  <si>
    <t>办公用品（含邮寄费）</t>
  </si>
  <si>
    <t>确保日常工作的进行</t>
  </si>
  <si>
    <t>确保日常工作的材料消耗</t>
  </si>
  <si>
    <t>日常工作</t>
  </si>
  <si>
    <t>各级领导机构工作经费、社区矫正信息管理系统系统维护经费、警示教育、突发事件处置经费、志愿者共组经费等</t>
  </si>
  <si>
    <t>日常监管</t>
  </si>
  <si>
    <t>宣传培训经费</t>
  </si>
  <si>
    <t>对社区矫正工作人员进行专业的培训及考核</t>
  </si>
  <si>
    <t>使司法所长、社区矫正专干能够按法定程序开展工作，防止出现行政诉讼</t>
  </si>
  <si>
    <t>能够按法定程序开展工作</t>
  </si>
  <si>
    <t>矫正局办公用房租赁费</t>
  </si>
  <si>
    <t>正常开展社区矫正工作</t>
  </si>
  <si>
    <t>使社区矫正工作正常开展</t>
  </si>
  <si>
    <t>开展社矫工作</t>
  </si>
  <si>
    <t>信息化建设（宽带、流量卡、矫务通TF卡加密卡）</t>
  </si>
  <si>
    <t>购置社区矫正信息管理相关设备</t>
  </si>
  <si>
    <t>确保矫正局和各司法所有效开展执法工作</t>
  </si>
  <si>
    <t>确保有效开展执法工作</t>
  </si>
  <si>
    <t>设备装备经费（手机定位、电子腕带、CA加密证书）</t>
  </si>
  <si>
    <t>购置社区矫正人员管理设备</t>
  </si>
  <si>
    <t>确保社区服刑人员多方面接受管理</t>
  </si>
  <si>
    <t>确保多方面接受管理</t>
  </si>
  <si>
    <t>司法所经费</t>
  </si>
  <si>
    <t>下拨司法所经费</t>
  </si>
  <si>
    <t>湘司发【2013】81号</t>
  </si>
  <si>
    <t>根据省市要求，打造规范化、模范化司法所，今年完成规范化司法所阵地建设3个</t>
  </si>
  <si>
    <t>争取省、市、街道经费，与街道共同完成规范化司法所阵地建设</t>
  </si>
  <si>
    <t>与街道共同解决规范化司法所办公用房面积达160平，为了更好的开展工作，有效地化解矛盾纠纷，维护辖区内稳定</t>
  </si>
  <si>
    <r>
      <rPr>
        <sz val="9"/>
        <color indexed="8"/>
        <rFont val="Calibri"/>
        <family val="2"/>
      </rPr>
      <t>16</t>
    </r>
    <r>
      <rPr>
        <sz val="9"/>
        <color indexed="8"/>
        <rFont val="宋体"/>
        <family val="0"/>
      </rPr>
      <t>个司法所全年购买所需的日常办公用品</t>
    </r>
  </si>
  <si>
    <t>购买日常工作所需的材料消耗</t>
  </si>
  <si>
    <t>为了保障各司法所工作运行，有效地开展各项工作</t>
  </si>
  <si>
    <t>开展宣传活动</t>
  </si>
  <si>
    <r>
      <rPr>
        <sz val="9"/>
        <color indexed="8"/>
        <rFont val="宋体"/>
        <family val="0"/>
      </rPr>
      <t>多层次多形式法治建设全面推进，以片区为单位，配合法宣科或街道开展法律进企业、农村法治宣传月、</t>
    </r>
    <r>
      <rPr>
        <sz val="9"/>
        <color indexed="8"/>
        <rFont val="Calibri"/>
        <family val="2"/>
      </rPr>
      <t>12.4</t>
    </r>
    <r>
      <rPr>
        <sz val="9"/>
        <color indexed="8"/>
        <rFont val="宋体"/>
        <family val="0"/>
      </rPr>
      <t>宪法等法治宣传活动</t>
    </r>
    <r>
      <rPr>
        <sz val="9"/>
        <color indexed="8"/>
        <rFont val="Calibri"/>
        <family val="2"/>
      </rPr>
      <t>10-20</t>
    </r>
    <r>
      <rPr>
        <sz val="9"/>
        <color indexed="8"/>
        <rFont val="宋体"/>
        <family val="0"/>
      </rPr>
      <t>场</t>
    </r>
  </si>
  <si>
    <t>各片区与法宣科或街道配合开展宣传活动，通过发放书籍、宣传册、纪念品等方式进企业、进社区、进农村等</t>
  </si>
  <si>
    <t>开展形式多样的宣传活动，将法律知识普及到企业人员和人民群众，让社会主义法治氛围更加浓厚</t>
  </si>
  <si>
    <t>组织专和社区（村）职调解员培训</t>
  </si>
  <si>
    <r>
      <rPr>
        <sz val="9"/>
        <color indexed="8"/>
        <rFont val="Calibri"/>
        <family val="2"/>
      </rPr>
      <t>4</t>
    </r>
    <r>
      <rPr>
        <sz val="9"/>
        <color indexed="8"/>
        <rFont val="宋体"/>
        <family val="0"/>
      </rPr>
      <t>个片区组织各片区专职调解人员和社区（村）调解专干进行调解培训</t>
    </r>
    <r>
      <rPr>
        <sz val="9"/>
        <color indexed="8"/>
        <rFont val="Calibri"/>
        <family val="2"/>
      </rPr>
      <t>1</t>
    </r>
    <r>
      <rPr>
        <sz val="9"/>
        <color indexed="8"/>
        <rFont val="宋体"/>
        <family val="0"/>
      </rPr>
      <t>－</t>
    </r>
    <r>
      <rPr>
        <sz val="9"/>
        <color indexed="8"/>
        <rFont val="Calibri"/>
        <family val="2"/>
      </rPr>
      <t>2</t>
    </r>
    <r>
      <rPr>
        <sz val="9"/>
        <color indexed="8"/>
        <rFont val="宋体"/>
        <family val="0"/>
      </rPr>
      <t>次</t>
    </r>
  </si>
  <si>
    <t>采取授课的方式请法律专业人士讲课，对专、社区（村）职调解员发放培训资料</t>
  </si>
  <si>
    <t>1-3月</t>
  </si>
  <si>
    <t>专、社区（村）职调解员培训提高调解人员知识水平，更好的化解矛盾纠纷</t>
  </si>
  <si>
    <t>人民调解经费</t>
  </si>
  <si>
    <t>购买书籍杂志</t>
  </si>
  <si>
    <t xml:space="preserve">根据市局和区政法委相关通知要求抓好落实
</t>
  </si>
  <si>
    <t>长办发【2007】42号</t>
  </si>
  <si>
    <t>为全区所有人民调解委员会购买书籍杂志约153本</t>
  </si>
  <si>
    <t>将人民调解书籍发放给全区社区（村）、街道、专业性、行业性调委会</t>
  </si>
  <si>
    <t>为了提高全区社区（村）、街道、专业性、行业性调委会工作人员的法律知识水平，及时化解各类矛盾纠纷</t>
  </si>
  <si>
    <t>办公经费</t>
  </si>
  <si>
    <t xml:space="preserve">根据拓展的行业性调解组织建设工作实际情况落实
</t>
  </si>
  <si>
    <t>用于科室日常办公经费支出及购买必需办公用品耗材</t>
  </si>
  <si>
    <t>完成各项交办的工作，维持科室日常工作运行</t>
  </si>
  <si>
    <t>预防化解各类矛盾纠纷，引导辖区居民有序参与法治建设工作</t>
  </si>
  <si>
    <t>政府购买人民调解
工作项目</t>
  </si>
  <si>
    <t xml:space="preserve">根据购买服务项目合同抓好落实
</t>
  </si>
  <si>
    <t>根据市局文件，要求购买人民调解服务，我局与1家社工机构签订一年合同</t>
  </si>
  <si>
    <t>协助人民参与和促进法治科做好人民调解案卷评查、培训等工作，分别于7月上旬和12月上旬对购买服务签订的公司进行考核验收</t>
  </si>
  <si>
    <t>通过专业人士每月对专职调解员业务培训，提高专职调解员知识水平，更好的化解全区的矛盾纠纷</t>
  </si>
  <si>
    <t>人民调解案件补贴</t>
  </si>
  <si>
    <t xml:space="preserve">根据年度调解完成的工作量进行考评
</t>
  </si>
  <si>
    <r>
      <rPr>
        <sz val="9"/>
        <rFont val="宋体"/>
        <family val="0"/>
      </rPr>
      <t>长政办函</t>
    </r>
    <r>
      <rPr>
        <sz val="9"/>
        <rFont val="宋体"/>
        <family val="0"/>
      </rPr>
      <t>【</t>
    </r>
    <r>
      <rPr>
        <sz val="9"/>
        <color indexed="8"/>
        <rFont val="宋体"/>
        <family val="0"/>
      </rPr>
      <t>2015】150号</t>
    </r>
  </si>
  <si>
    <t>根据案件实际情况，对年内全区不少于2000件调解成功的案件进行补贴</t>
  </si>
  <si>
    <t>按照上级文件的标准，根据纠纷性质不同，案件补贴也不同，发放全区调解员案件补贴</t>
  </si>
  <si>
    <t>6月和12月</t>
  </si>
  <si>
    <t>调动全区调解员的工作积极性和主动性</t>
  </si>
  <si>
    <t>医调中心经费</t>
  </si>
  <si>
    <t>医调人员工资</t>
  </si>
  <si>
    <t>会议纪要</t>
  </si>
  <si>
    <t>医调中心明确专职人民调解员4名</t>
  </si>
  <si>
    <t>医调中心明确1名医学专业专职调解员，2名法学专业专职调解员，1名内勤专职调解员。医调人员由调委会主任进行考核，将考勤表交人民参与和促进法治科，根据考勤情况发放医调人员工资、保险等</t>
  </si>
  <si>
    <t>保障医调中心人员工资待遇，解决工作人员后顾之忧，确保人员忠于职守，尽职履职</t>
  </si>
  <si>
    <t>医调人员公积金</t>
  </si>
  <si>
    <t>医调人员保险</t>
  </si>
  <si>
    <t>上半年</t>
  </si>
  <si>
    <t>购置正常办公用品、网络视频器材维护费用</t>
  </si>
  <si>
    <t>网络费用、维护医疗调解中心视频设备</t>
  </si>
  <si>
    <t>确保网络视频设备能正常开展工作（包括电脑、打印机、投影仪、电视机、监控系统的日常修理及维护）</t>
  </si>
  <si>
    <t>实现办公自动化，调解过程公开、公平、公正</t>
  </si>
  <si>
    <t>聘请法学、医学专家协助医疗调解中心处理医患维稳经费</t>
  </si>
  <si>
    <t>依据区委区政府会议纪要聘请法律专家10名、医学专家20名，医学顾问1名，法学顾问1名，心理学顾问1名，进行法律和医学、心理学专业咨询，对调解员和专家参与调解成功案例进行奖励</t>
  </si>
  <si>
    <t>对发生的医疗纠纷个案有针对性地提供法律、医学解答，为纠纷调解提供指导和依据，促进医患双方达成一致协议</t>
  </si>
  <si>
    <t>平稳预防和化解各类医患纠纷，不发生群体性医闹事件，优化医疗诊疗环境，维护社会稳定大局，保障公民合法权益</t>
  </si>
  <si>
    <t>与长沙医调指导中心、中南湘雅医院等医疗机构，部门单位开展工作协作</t>
  </si>
  <si>
    <t>对区医调中心调解过程中遇到的具体问题进行互动协作</t>
  </si>
  <si>
    <t>通过工作互动协作，组织开展联席座谈会，共同探讨妥善解决各类纠纷</t>
  </si>
  <si>
    <t>进一步提高医调中心处置重大复杂疑难纠纷的能力</t>
  </si>
  <si>
    <t>办公用房费用</t>
  </si>
  <si>
    <t>与留芳岭社区签订场地租用协议（包括水电费）</t>
  </si>
  <si>
    <t>为开展区域内医疗纠纷的调解提供场地</t>
  </si>
  <si>
    <t>6-7月</t>
  </si>
  <si>
    <t>有开展医疗纠纷调解的专业性硬件保障</t>
  </si>
  <si>
    <t>购置正常办公用品</t>
  </si>
  <si>
    <t>购买笔、纸、墨盒、茶叶和相关书籍，设计制作相关的记录本，打印、复印、装订相关资料等物品</t>
  </si>
  <si>
    <t>根据工作实际需求向定点部门进行采购</t>
  </si>
  <si>
    <t>使医患和医调人员有一个良好的互动的开端，同时能为以后类似工作留下相关资料和有效数据可查</t>
  </si>
  <si>
    <t>外出参观、学习、取经和开展大型宣传活动</t>
  </si>
  <si>
    <t>每年组织大型主题宣传活动至少1次。组织区医调委专家及医调中心人外出学习1次</t>
  </si>
  <si>
    <t>通过大型宣传活动，及时宣传医疗政策和法律法规，提高群众知晓率。通过学习交流，及时研判分析，总结提炼经验，补足短板，促进医疗纠纷调解工作良性发展</t>
  </si>
  <si>
    <t>提高医疗纠纷调解中心队伍能力水平，强化队伍建设</t>
  </si>
  <si>
    <t>医调人员绩效奖</t>
  </si>
  <si>
    <t>法制专项</t>
  </si>
  <si>
    <t>.案卷评查</t>
  </si>
  <si>
    <t>120本行政执法案卷评查，出具评分表、情况分析汇总表，评查结果通报、指导整改</t>
  </si>
  <si>
    <t>规范我区行政执法，保障我区在全市行政案卷评查中取得较好成绩</t>
  </si>
  <si>
    <t>三季度</t>
  </si>
  <si>
    <t>监督、规范我区行政执法切实保障行政相对人的合法权益</t>
  </si>
  <si>
    <t>行政指导案例</t>
  </si>
  <si>
    <t>从全区20本行政执法案卷中初选5本，进行行政指导案例专家论证会评选出3本为行政指导案例</t>
  </si>
  <si>
    <t>指导全区行政执法工作的范例样本</t>
  </si>
  <si>
    <t>四季度</t>
  </si>
  <si>
    <t>落实《湖南省行政执法案例指导办法》要求</t>
  </si>
  <si>
    <t>行政执法人员培训</t>
  </si>
  <si>
    <t>全区600余名行政执法人员培训</t>
  </si>
  <si>
    <t>规范公正文明执法</t>
  </si>
  <si>
    <t>二季度、四季度两场</t>
  </si>
  <si>
    <t>提升执法水平，减少行政违法或不当行为，提高行政执法社会满意度</t>
  </si>
  <si>
    <t>购买北大法宝法律资源数据库</t>
  </si>
  <si>
    <t>为行政复议等工作提供法律法规等资源数据</t>
  </si>
  <si>
    <t>为行政复议决定运用、查找法律法规提供全面、准确的数据资源</t>
  </si>
  <si>
    <t>维护复议机关的权威性和依法行政的形象</t>
  </si>
  <si>
    <t>行政复议委员会</t>
  </si>
  <si>
    <t>召开行政复议委员会疑难法律问题研讨会1次</t>
  </si>
  <si>
    <t>疑难法律问题进行讨论</t>
  </si>
  <si>
    <t>疑难法律问题进行讨论，在提出对策的基础上对问题进行了深入研究，推动行政工作优质高效依法开展</t>
  </si>
  <si>
    <t>政府法律顾问</t>
  </si>
  <si>
    <t>聘请政府法律顾问</t>
  </si>
  <si>
    <t>加强法律顾问管理工作，签订两家律师事务所为区政府法律顾问</t>
  </si>
  <si>
    <t>推进全区依法行政、促进法治政府建设；为重大行政决策、重要行政行为提供法律保障</t>
  </si>
  <si>
    <t>规避法律风险，切实保障公民、法人、社会组织的合法权益</t>
  </si>
  <si>
    <t>防纠纷激化</t>
  </si>
  <si>
    <t>聘请法律顾问</t>
  </si>
  <si>
    <t>长政字【2001】13号</t>
  </si>
  <si>
    <t>聘请一家法律顾问单位，处理全年信访积案</t>
  </si>
  <si>
    <t>根据信访局安排妥善处理当年信访积案，化解各类矛盾</t>
  </si>
  <si>
    <t>解决历史遗留问题，维护人民群众合法权益，实现社会效益和经济效益同步增长</t>
  </si>
  <si>
    <t>专职调解员工资</t>
  </si>
  <si>
    <t>兼职调解员工资</t>
  </si>
  <si>
    <t>向22名兼职调解员发放每月不高于1000元的补助</t>
  </si>
  <si>
    <t>由各司法所每月对兼职调解员进行考核，将考勤表交人民参与和促进法治科</t>
  </si>
  <si>
    <t>协助各街道及专业调委会、调解室开展调解工作，化解矛盾纠纷，维护社会和谐稳定</t>
  </si>
  <si>
    <t>领导签呈、开民发[2018]8号《开福区关于调整社区专职工作人员工资待遇的通知》</t>
  </si>
  <si>
    <t>区司法局聘请24名专职调解员，包括16个街道驻所调解员，8个专业性、行业性调委会调解员</t>
  </si>
  <si>
    <t>16个街道驻所调解员，8个专业性、行业性调委会调解员每月由各司法所长和调委会主任考核，上交考勤表至人民参与和促处法治科，根据考勤发放专职调解员工资</t>
  </si>
  <si>
    <t>保障各街道、行业性调委会正常，开展工作处理各类矛盾纠纷，保障社会和谐稳定</t>
  </si>
  <si>
    <t>专职调解员保险</t>
  </si>
  <si>
    <t>16个街道驻所调解员，8个专业性、行业性调委会调解员保险</t>
  </si>
  <si>
    <t>有利于维护宪法和法律的权威，减少调解员的后顾之忧</t>
  </si>
  <si>
    <t>专职调解员公积金</t>
  </si>
  <si>
    <t>16个街道驻所调解员，8个专业性、行业性调委会调解员每月公积金</t>
  </si>
  <si>
    <t>降低调解员购买住房的困难度且是法律义务</t>
  </si>
  <si>
    <t>专职调解员绩效奖</t>
  </si>
  <si>
    <t>16个街道驻所调解员，8个专业性、行业性调委会调解员根据每月考核表，发放绩效</t>
  </si>
  <si>
    <t>调动调解员的工作积极性，有效的预防和化解各类矛盾纠纷，保障社会和谐稳定</t>
  </si>
  <si>
    <t>专职调解员职称工资</t>
  </si>
  <si>
    <t>5名专职调解员持有法律工作者证</t>
  </si>
  <si>
    <t>鼓励全体专职调解员主动提升法律知识</t>
  </si>
  <si>
    <t>更加专业有效的预防和化解各类矛盾</t>
  </si>
  <si>
    <r>
      <t>公开</t>
    </r>
    <r>
      <rPr>
        <sz val="10"/>
        <color indexed="8"/>
        <rFont val="Arial"/>
        <family val="2"/>
      </rPr>
      <t>11</t>
    </r>
    <r>
      <rPr>
        <sz val="10"/>
        <color indexed="8"/>
        <rFont val="宋体"/>
        <family val="0"/>
      </rPr>
      <t>表</t>
    </r>
  </si>
  <si>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</si>
  <si>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</si>
  <si>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</si>
  <si>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</si>
  <si>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</si>
  <si>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</si>
  <si>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</si>
  <si>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</si>
  <si>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</si>
  <si>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</si>
  <si>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</si>
  <si>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</si>
  <si>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长沙市开福区司法局</t>
  </si>
  <si>
    <t>1、承担全面依法治区重大问题的政策研究，协调有关方面提出全面依法治区中长期规划建议，负责有关重大决策部署督察工作。2、指导全区规范性文件管理有关工作，承担区政府、区政府办规范性文件送审稿的合法性审查工作及政府规范性文件报送备案工作，承办区政府、区政府办及其各部门、各街道规范性文件的“统一登记、统一编号、统一公布”工作。负责区政府、各部门、街道报送备案的规范性文件监督工作。受理有关规范性文件合法性审查申请。组织开展政府规范性文件清理工作。3、承担统筹推进法治政府建设的责任。指导、监督区政府各部门和街道依法行政工作。负责综合协调行政执法，承担推进行政执法体制改革有关工作，推进严格规范公正文明执法。承办区政府管辖的行政复议案件，代理区政府行政应诉事项。指导、监督全区行政应诉工作。承担区政府行政复议委员会日常工作。4、负责区政府重大合同的合法性审查；指导和参与区政府重大合同履约问题的处理；指导全区政府合同管理工作。5、承担统筹规划全区法治社会建设的责任。负责拟订法治宣传教育规划、组织实施普法宣传工作，组织对外法治宣传。推动人民参与和促进法治建设。指导依法治理和法治创建工作。指导调解工作，负责人民陪审员选任管理工作，推进司法所建设。6、指导、管理社区矫正工作。指导刑满释放人员帮教安置工作。7、负责拟订公共法律服务体系建设规划并指导实施，统筹和布局城乡、区域法律服务资源。指导、监督区属律师，法律援助、基层法律服务管理工作。8、负责本系统车辆管理工作，指导、监督本系统财务、装备、设施、场所等保障工作。9、规划、协调、指导法治人才队伍建设相关工作。指导、监督本系统队伍建设。10、完成区委、区政府交办的其他任务。</t>
  </si>
  <si>
    <t>1、深入学习贯彻习近平新时代中国特色社会主义思想，提高政治站位，坚持党对司法行政工作的绝对领导。持续开展“不忘初心、牢记使命”主题教育，将党建工作与业务工作紧密结合，同步推进，从严落实党风廉政要求，牢固树立“四个意识”，坚定“四个自信”，坚决做到“两个维护”。加大司法行政队伍能力升级培训，提高履职能力，激励司法行政干部忠诚履职、为民服务、担当作为。2、全力服务全区经济社会发展，做好区政府重大行政决策和规范性文件合法性审查，全力服务“433”产业攻坚和项目建设、征收拆迁等中心工作，提供全程精准法律服务。推进法治政府建设，深入落实政府法律顾问制度、公职律师制度，以法治审查防范风险，以全面推行“三项制度”促进严格规范公正文明执法，以阳光复议提升法治政府形象，以优质法律服务助推经济发展。贯彻落实中央、省、市全面依法治国、省、市会议精神，及时召开全面依法治区委员会和各协调小组会议，为法治建设当好参谋助手。3、制定“八五”普法规划，筹划召开全区总结表彰暨动员部署大会。从严落实“谁执法谁普法”责任制，调整完善全区国家机关“谁执法谁普法”普法责任清单，落实普法责任制联席会议工作机制。推进全民学法守法用法，开展法治宣传活动，加强对重点对象普法，健全领导干部年度述法制度。深入推进法治创建活动，重点推进区域、行业、基层依法治理，开展高质量法治创建。4、全面加强司法所规范化建设，积极申请省厅、市局进行达标验收。加强矛盾纠纷排查化解，推广落实“三调联动”新机制，制定出台“三调联动”的实施办法。推广“智慧矫正”创建经验，推进社区矫正规范化、信息化、社会化和刑罚一体化建设。加强社区矫正和安置帮教育工作，压实社区矫正工作责任，坚决守住安全底线。</t>
  </si>
  <si>
    <t xml:space="preserve">（1）区司法局聘请28名专职调解员，包括16个街道驻所调解员，8个专业性、行业性调委会调解员，聘请22名兼职调解员；（2）春节前对困难刑满释放人员约32人进行慰问、走访，共建过渡性安置基地，今年我局将与2家企业共建过渡性安置基地；（3）根据信访局安排妥善处理当年信访积案，化解各类矛盾； （4）今年完成规范化司法所阵地建设3个，以片区为单位，配合法宣科或街道开展法律进企业、农村法治宣传月、12.4宪法等法治宣传活动10-20场；（5）要求购买人民调解服务，我局与1家社工机构签订一年合同，对年内全区不少于2000件调解成功的案件进行补贴；（6）聘请法律专家10名、医学专家20名，医学顾问1名，法学顾问1名，心理学顾问1名，进行法律和医学、心理学专业咨询，医调中心明确专职人民调解员4名，每年组织大型主题宣传活动至少1次。组织区医调委专家及医调中心人外出学习1次；（7）组织大型主题宣传活动约3场，开展对法治副校长、普法志愿者、法律明白人等法治宣传骨干的培训约2场，对我区现有4个法治公园、4个青少年法治基地展开维护，全年建设法治长廊约4个，并开展4次以上的重点媒体法治宣传；（8）办案总数不少于280件，律师值班全年约200天，代写法律文书约30份，对专职法律援助律师的培训和宣传活动不少于4次；（9）社矫中心建设规范化、安全监管规范化、教育矫治规范化；（10）120本行政执法案卷评查，从全区20本行政执法案卷中初选5本，进行行政指导案例专家论证会评选出3本为行政指导案例，全区600余名行政执法人员培训和召开行政复议委员会疑难法律问题研讨会1次；（11）聘请2家律师事务所为区政府法律顾问；（12）1、区政府作为被申请人的行政复议案件、区政府作为被告的行政诉讼案件等约80件，区政府作为复议机关的承办复议案件约35件，档案整理约100件，合同审查约80份。
</t>
  </si>
  <si>
    <t>（1）保障各街道、行业性调委会正常，开展工作处理各类矛盾纠纷，保障社会和谐稳定；（2）帮助刑释解矫人员解决生活无着落问题，暂时解决他们的困难，指导推荐就业；（3）解决历史遗留问题，维护人民群众合法权益，实现社会效益和经济效益同步增长；（4）与街道共同解决规范化司法所办公用房面积达160平方米，开展形式多样的宣传活动，将法律知识普及到企业人员和人民群众，让社会主义法治氛围更加浓厚；（5）通过专业人士每月对专职调解员业务培训，提高专职调解员知识水平，更好的化解全区的矛盾纠纷，调动全区调解员的工作积极性和主动性；（6）保障医调中心人员工资待遇，平稳预防和化解各类医患纠纷，不发生群体性医闹事件；（7）开展农村法治宣传月活动和宪法宣传教育活动，大力普及法律知识，加强法治副校长对中小学法治教育与安全管理等，干部学法考试参考率100%以上，合格率100%，将法律知识和法治精神送进千家万户，提升法治宣传普及率、入户率；（8）做到回访满意率96%以上，有力维护当事人合法权益，维护社会和谐稳定；（9）加强对矫正人员的日常管理，做到无脱管、漏管，预防重新犯罪；（10）监督、规范我区行政执法切实保障行政相对人的合法权益；（11）规避法律风险，切实保障公民、法人、社会组织的合法权益；（12）充分发挥做好代理应诉工作对于及时有效化解社会矛盾纠纷、规范行政行为、加强政府自身建设的重要作用，维护法治政府形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</si>
</sst>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6">
    <font>
      <sz val="11"/>
      <color indexed="8"/>
      <name val="宋体"/>
      <family val="0"/>
    </font>
    <font>
      <sz val="11"/>
      <name val="宋体"/>
      <family val="0"/>
    </font>
    <font>
      <sz val="12"/>
      <name val="宋体"/>
      <family val="0"/>
    </font>
    <font>
      <sz val="14"/>
      <name val="宋体"/>
      <family val="0"/>
    </font>
    <font>
      <sz val="10"/>
      <color indexed="8"/>
      <name val="宋体"/>
      <family val="0"/>
    </font>
    <font>
      <sz val="9"/>
      <name val="宋体"/>
      <family val="0"/>
    </font>
    <font>
      <b/>
      <sz val="14"/>
      <name val="宋体"/>
      <family val="0"/>
    </font>
    <font>
      <b/>
      <sz val="10"/>
      <name val="宋体"/>
      <family val="0"/>
    </font>
    <font>
      <b/>
      <sz val="8"/>
      <name val="宋体"/>
      <family val="0"/>
    </font>
    <font>
      <sz val="9"/>
      <color indexed="8"/>
      <name val="宋体"/>
      <family val="0"/>
    </font>
    <font>
      <sz val="9"/>
      <color indexed="8"/>
      <name val="仿宋_GB2312"/>
      <family val="0"/>
    </font>
    <font>
      <sz val="9"/>
      <color indexed="8"/>
      <name val="Calibri"/>
      <family val="2"/>
    </font>
    <font>
      <sz val="10"/>
      <color indexed="8"/>
      <name val="Arial"/>
      <family val="2"/>
    </font>
    <font>
      <sz val="10"/>
      <name val="Arial"/>
      <family val="2"/>
    </font>
    <font>
      <sz val="15"/>
      <color indexed="8"/>
      <name val="宋体"/>
      <family val="0"/>
    </font>
    <font>
      <b/>
      <sz val="11"/>
      <color indexed="8"/>
      <name val="宋体"/>
      <family val="0"/>
    </font>
    <font>
      <sz val="10"/>
      <name val="宋体"/>
      <family val="0"/>
    </font>
    <font>
      <b/>
      <sz val="16"/>
      <name val="宋体"/>
      <family val="0"/>
    </font>
    <font>
      <sz val="16"/>
      <name val="宋体"/>
      <family val="0"/>
    </font>
    <font>
      <b/>
      <sz val="20"/>
      <name val="黑体"/>
      <family val="3"/>
    </font>
    <font>
      <b/>
      <sz val="14"/>
      <color indexed="8"/>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0"/>
      <color rgb="FF000000"/>
      <name val="宋体"/>
      <family val="0"/>
    </font>
    <font>
      <sz val="9"/>
      <name val="Calibri Light"/>
      <family val="0"/>
    </font>
    <font>
      <sz val="9"/>
      <color theme="1"/>
      <name val="Calibri Light"/>
      <family val="0"/>
    </font>
    <font>
      <sz val="9"/>
      <color rgb="FF000000"/>
      <name val="宋体"/>
      <family val="0"/>
    </font>
    <font>
      <sz val="9"/>
      <name val="Calibri"/>
      <family val="0"/>
    </font>
    <font>
      <sz val="9"/>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style="medium"/>
      <right style="medium"/>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right/>
      <top style="thin"/>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3"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5" fillId="0" borderId="0">
      <alignment vertical="center"/>
      <protection/>
    </xf>
    <xf numFmtId="0" fontId="24"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3" borderId="0" applyNumberFormat="0" applyBorder="0" applyAlignment="0" applyProtection="0"/>
    <xf numFmtId="0" fontId="39" fillId="0" borderId="0">
      <alignment vertical="center"/>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7" borderId="0" applyNumberFormat="0" applyBorder="0" applyAlignment="0" applyProtection="0"/>
    <xf numFmtId="0" fontId="27"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23" fillId="3" borderId="0" applyNumberFormat="0" applyBorder="0" applyAlignment="0" applyProtection="0"/>
    <xf numFmtId="0" fontId="34" fillId="2" borderId="1" applyNumberFormat="0" applyAlignment="0" applyProtection="0"/>
    <xf numFmtId="0" fontId="23" fillId="3" borderId="0" applyNumberFormat="0" applyBorder="0" applyAlignment="0" applyProtection="0"/>
    <xf numFmtId="0" fontId="35" fillId="8" borderId="6" applyNumberFormat="0" applyAlignment="0" applyProtection="0"/>
    <xf numFmtId="0" fontId="0"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15" fillId="0" borderId="8"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23" fillId="3"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3"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3" fillId="3" borderId="0" applyNumberFormat="0" applyBorder="0" applyAlignment="0" applyProtection="0"/>
    <xf numFmtId="0" fontId="24" fillId="16" borderId="0" applyNumberFormat="0" applyBorder="0" applyAlignment="0" applyProtection="0"/>
    <xf numFmtId="0" fontId="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42" fontId="2" fillId="0" borderId="0" applyFon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5" fillId="0" borderId="0">
      <alignment/>
      <protection/>
    </xf>
  </cellStyleXfs>
  <cellXfs count="23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4" fontId="2" fillId="0" borderId="9" xfId="0" applyNumberFormat="1" applyFont="1" applyFill="1" applyBorder="1" applyAlignment="1">
      <alignment vertical="center"/>
    </xf>
    <xf numFmtId="0" fontId="40" fillId="0" borderId="0" xfId="0" applyFont="1" applyFill="1" applyBorder="1" applyAlignment="1">
      <alignment horizontal="right"/>
    </xf>
    <xf numFmtId="0" fontId="5" fillId="0" borderId="9" xfId="0" applyFont="1" applyFill="1" applyBorder="1" applyAlignment="1">
      <alignment vertical="center" wrapText="1"/>
    </xf>
    <xf numFmtId="0" fontId="6" fillId="0" borderId="0" xfId="95" applyNumberFormat="1" applyFont="1" applyFill="1" applyAlignment="1" applyProtection="1">
      <alignment horizontal="center"/>
      <protection/>
    </xf>
    <xf numFmtId="0" fontId="7" fillId="0" borderId="0" xfId="95" applyNumberFormat="1" applyFont="1" applyFill="1" applyAlignment="1" applyProtection="1">
      <alignment horizontal="left" vertical="center"/>
      <protection/>
    </xf>
    <xf numFmtId="0" fontId="8" fillId="0" borderId="10" xfId="95" applyNumberFormat="1" applyFont="1" applyFill="1" applyBorder="1" applyAlignment="1" applyProtection="1">
      <alignment horizontal="center" vertical="center"/>
      <protection/>
    </xf>
    <xf numFmtId="0" fontId="8" fillId="0" borderId="10" xfId="95" applyNumberFormat="1" applyFont="1" applyFill="1" applyBorder="1" applyAlignment="1" applyProtection="1">
      <alignment horizontal="center" vertical="center" wrapText="1"/>
      <protection/>
    </xf>
    <xf numFmtId="0" fontId="8" fillId="0" borderId="11" xfId="95" applyNumberFormat="1" applyFont="1" applyFill="1" applyBorder="1" applyAlignment="1" applyProtection="1">
      <alignment horizontal="center" vertical="center" wrapText="1"/>
      <protection/>
    </xf>
    <xf numFmtId="0" fontId="8" fillId="0" borderId="12" xfId="95" applyNumberFormat="1" applyFont="1" applyFill="1" applyBorder="1" applyAlignment="1" applyProtection="1">
      <alignment horizontal="center" vertical="center"/>
      <protection/>
    </xf>
    <xf numFmtId="0" fontId="8" fillId="0" borderId="12" xfId="95" applyNumberFormat="1" applyFont="1" applyFill="1" applyBorder="1" applyAlignment="1" applyProtection="1">
      <alignment horizontal="center" vertical="center" wrapText="1"/>
      <protection/>
    </xf>
    <xf numFmtId="0" fontId="41" fillId="0" borderId="9" xfId="34" applyNumberFormat="1" applyFont="1" applyFill="1" applyBorder="1" applyAlignment="1" applyProtection="1">
      <alignment horizontal="left" vertical="center" wrapText="1"/>
      <protection/>
    </xf>
    <xf numFmtId="0" fontId="42" fillId="0" borderId="9" xfId="34" applyNumberFormat="1" applyFont="1" applyFill="1" applyBorder="1" applyAlignment="1" applyProtection="1">
      <alignment horizontal="left" vertical="center" wrapText="1"/>
      <protection/>
    </xf>
    <xf numFmtId="0" fontId="43" fillId="0" borderId="9" xfId="0" applyFont="1" applyFill="1" applyBorder="1" applyAlignment="1">
      <alignment vertical="center" wrapText="1"/>
    </xf>
    <xf numFmtId="0" fontId="5" fillId="0" borderId="9" xfId="34" applyNumberFormat="1" applyFont="1" applyFill="1" applyBorder="1" applyAlignment="1" applyProtection="1">
      <alignment horizontal="left" vertical="center" wrapText="1"/>
      <protection/>
    </xf>
    <xf numFmtId="0" fontId="9" fillId="0" borderId="9" xfId="0" applyFont="1" applyFill="1" applyBorder="1" applyAlignment="1">
      <alignment vertical="center" wrapText="1"/>
    </xf>
    <xf numFmtId="0" fontId="41" fillId="0" borderId="12" xfId="34" applyNumberFormat="1" applyFont="1" applyFill="1" applyBorder="1" applyAlignment="1" applyProtection="1">
      <alignment horizontal="left" vertical="center" wrapText="1"/>
      <protection/>
    </xf>
    <xf numFmtId="0" fontId="42" fillId="0" borderId="12" xfId="34" applyNumberFormat="1" applyFont="1" applyFill="1" applyBorder="1" applyAlignment="1" applyProtection="1">
      <alignment horizontal="left" vertical="center" wrapText="1"/>
      <protection/>
    </xf>
    <xf numFmtId="0" fontId="9" fillId="0" borderId="0" xfId="0" applyFont="1" applyFill="1" applyBorder="1" applyAlignment="1">
      <alignment vertical="center" wrapText="1"/>
    </xf>
    <xf numFmtId="0" fontId="5" fillId="0" borderId="12" xfId="34" applyNumberFormat="1" applyFont="1" applyFill="1" applyBorder="1" applyAlignment="1" applyProtection="1">
      <alignment horizontal="left" vertical="center" wrapText="1"/>
      <protection/>
    </xf>
    <xf numFmtId="0" fontId="9" fillId="0" borderId="9" xfId="0" applyFont="1" applyFill="1" applyBorder="1" applyAlignment="1">
      <alignment vertical="center"/>
    </xf>
    <xf numFmtId="0" fontId="44" fillId="0" borderId="9" xfId="34" applyNumberFormat="1" applyFont="1" applyFill="1" applyBorder="1" applyAlignment="1" applyProtection="1">
      <alignment horizontal="left" vertical="center" wrapText="1"/>
      <protection/>
    </xf>
    <xf numFmtId="0" fontId="10" fillId="0" borderId="9" xfId="0" applyFont="1" applyFill="1" applyBorder="1" applyAlignment="1">
      <alignment vertical="center" wrapText="1"/>
    </xf>
    <xf numFmtId="49" fontId="5" fillId="0" borderId="9" xfId="96" applyNumberFormat="1" applyFont="1" applyFill="1" applyBorder="1" applyAlignment="1" applyProtection="1">
      <alignment horizontal="left" vertical="center" wrapText="1"/>
      <protection/>
    </xf>
    <xf numFmtId="0" fontId="11" fillId="0" borderId="9" xfId="0" applyFont="1" applyFill="1" applyBorder="1" applyAlignment="1">
      <alignment vertical="center" wrapText="1"/>
    </xf>
    <xf numFmtId="0" fontId="9" fillId="0" borderId="0" xfId="0" applyFont="1" applyFill="1" applyBorder="1" applyAlignment="1">
      <alignment vertical="center"/>
    </xf>
    <xf numFmtId="0" fontId="41" fillId="0" borderId="10" xfId="34" applyNumberFormat="1" applyFont="1" applyFill="1" applyBorder="1" applyAlignment="1" applyProtection="1">
      <alignment horizontal="left" vertical="center" wrapText="1"/>
      <protection/>
    </xf>
    <xf numFmtId="0" fontId="41" fillId="0" borderId="11" xfId="34" applyNumberFormat="1" applyFont="1" applyFill="1" applyBorder="1" applyAlignment="1" applyProtection="1">
      <alignment horizontal="left" vertical="center" wrapText="1"/>
      <protection/>
    </xf>
    <xf numFmtId="0" fontId="9" fillId="0" borderId="9" xfId="0" applyFont="1" applyFill="1" applyBorder="1" applyAlignment="1">
      <alignment horizontal="justify" vertical="center"/>
    </xf>
    <xf numFmtId="49" fontId="45" fillId="0" borderId="9" xfId="96" applyNumberFormat="1" applyFont="1" applyFill="1" applyBorder="1" applyAlignment="1" applyProtection="1">
      <alignment horizontal="left" vertical="center" wrapText="1"/>
      <protection/>
    </xf>
    <xf numFmtId="0" fontId="7" fillId="0" borderId="0" xfId="95" applyNumberFormat="1" applyFont="1" applyFill="1" applyAlignment="1" applyProtection="1">
      <alignment horizontal="right" vertical="center"/>
      <protection/>
    </xf>
    <xf numFmtId="0" fontId="8" fillId="0" borderId="13" xfId="95" applyNumberFormat="1" applyFont="1" applyFill="1" applyBorder="1" applyAlignment="1" applyProtection="1">
      <alignment horizontal="center" vertical="center" wrapText="1"/>
      <protection/>
    </xf>
    <xf numFmtId="0" fontId="9" fillId="0" borderId="12" xfId="0" applyFont="1" applyFill="1" applyBorder="1" applyAlignment="1">
      <alignment vertical="center" wrapText="1"/>
    </xf>
    <xf numFmtId="0" fontId="9" fillId="0" borderId="14"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2" fillId="0" borderId="0" xfId="0" applyFont="1" applyFill="1" applyBorder="1" applyAlignment="1">
      <alignment horizontal="center"/>
    </xf>
    <xf numFmtId="0" fontId="13" fillId="0" borderId="0" xfId="0" applyFont="1" applyFill="1" applyBorder="1" applyAlignment="1">
      <alignment/>
    </xf>
    <xf numFmtId="0" fontId="4" fillId="0" borderId="0" xfId="0" applyFont="1" applyFill="1" applyBorder="1" applyAlignment="1">
      <alignment/>
    </xf>
    <xf numFmtId="0" fontId="12" fillId="0" borderId="0" xfId="0" applyFont="1" applyFill="1" applyBorder="1" applyAlignment="1">
      <alignment/>
    </xf>
    <xf numFmtId="0" fontId="4" fillId="0" borderId="0" xfId="0" applyFont="1" applyFill="1" applyBorder="1" applyAlignment="1">
      <alignment horizontal="right"/>
    </xf>
    <xf numFmtId="0" fontId="14"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4" fillId="19" borderId="17" xfId="0" applyFont="1" applyFill="1" applyBorder="1" applyAlignment="1">
      <alignment horizontal="center" vertical="center" wrapText="1" shrinkToFit="1"/>
    </xf>
    <xf numFmtId="0" fontId="4" fillId="19" borderId="18" xfId="0" applyFont="1" applyFill="1" applyBorder="1" applyAlignment="1">
      <alignment horizontal="center" vertical="center" wrapText="1" shrinkToFit="1"/>
    </xf>
    <xf numFmtId="0" fontId="4"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15"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0" fillId="0" borderId="0" xfId="0" applyFill="1" applyAlignment="1">
      <alignment vertical="center"/>
    </xf>
    <xf numFmtId="0" fontId="16" fillId="2" borderId="0" xfId="29" applyNumberFormat="1" applyFont="1" applyFill="1" applyAlignment="1" applyProtection="1">
      <alignment horizontal="center" vertical="center"/>
      <protection/>
    </xf>
    <xf numFmtId="0" fontId="16" fillId="2" borderId="0" xfId="29" applyNumberFormat="1" applyFont="1" applyFill="1" applyAlignment="1" applyProtection="1">
      <alignment horizontal="left" vertical="center"/>
      <protection/>
    </xf>
    <xf numFmtId="0" fontId="16" fillId="2" borderId="0" xfId="29" applyNumberFormat="1" applyFont="1" applyFill="1" applyAlignment="1" applyProtection="1">
      <alignment horizontal="right" vertical="center"/>
      <protection/>
    </xf>
    <xf numFmtId="0" fontId="17" fillId="2" borderId="0" xfId="29" applyNumberFormat="1" applyFont="1" applyFill="1" applyAlignment="1" applyProtection="1">
      <alignment horizontal="centerContinuous" vertical="center"/>
      <protection/>
    </xf>
    <xf numFmtId="0" fontId="5" fillId="0" borderId="19" xfId="29" applyFont="1" applyFill="1" applyBorder="1" applyAlignment="1" applyProtection="1">
      <alignment horizontal="left" vertical="center"/>
      <protection/>
    </xf>
    <xf numFmtId="0" fontId="5" fillId="0" borderId="19" xfId="29" applyFill="1" applyBorder="1" applyAlignment="1" applyProtection="1">
      <alignment horizontal="left" vertical="center"/>
      <protection/>
    </xf>
    <xf numFmtId="0" fontId="5" fillId="0" borderId="0" xfId="29" applyFill="1" applyAlignment="1" applyProtection="1">
      <alignment horizontal="left" vertical="center"/>
      <protection/>
    </xf>
    <xf numFmtId="0" fontId="16" fillId="2" borderId="0" xfId="29" applyNumberFormat="1" applyFont="1" applyFill="1" applyAlignment="1" applyProtection="1">
      <alignment vertical="center"/>
      <protection/>
    </xf>
    <xf numFmtId="0" fontId="16" fillId="4" borderId="9" xfId="29" applyNumberFormat="1" applyFont="1" applyFill="1" applyBorder="1" applyAlignment="1" applyProtection="1">
      <alignment horizontal="centerContinuous" vertical="center"/>
      <protection/>
    </xf>
    <xf numFmtId="0" fontId="16" fillId="4" borderId="11" xfId="29" applyNumberFormat="1" applyFont="1" applyFill="1" applyBorder="1" applyAlignment="1" applyProtection="1">
      <alignment horizontal="centerContinuous" vertical="center"/>
      <protection/>
    </xf>
    <xf numFmtId="176" fontId="16" fillId="4" borderId="9" xfId="29" applyNumberFormat="1" applyFont="1" applyFill="1" applyBorder="1" applyAlignment="1" applyProtection="1">
      <alignment horizontal="center" vertical="center"/>
      <protection/>
    </xf>
    <xf numFmtId="0" fontId="16" fillId="4" borderId="20" xfId="29" applyNumberFormat="1" applyFont="1" applyFill="1" applyBorder="1" applyAlignment="1" applyProtection="1">
      <alignment horizontal="center" vertical="center"/>
      <protection/>
    </xf>
    <xf numFmtId="0" fontId="16" fillId="4" borderId="11" xfId="29" applyNumberFormat="1" applyFont="1" applyFill="1" applyBorder="1" applyAlignment="1" applyProtection="1">
      <alignment horizontal="center" vertical="center" wrapText="1"/>
      <protection/>
    </xf>
    <xf numFmtId="0" fontId="16" fillId="4" borderId="9" xfId="29" applyNumberFormat="1" applyFont="1" applyFill="1" applyBorder="1" applyAlignment="1" applyProtection="1">
      <alignment horizontal="center" vertical="center"/>
      <protection/>
    </xf>
    <xf numFmtId="0" fontId="16" fillId="4" borderId="11" xfId="29" applyNumberFormat="1" applyFont="1" applyFill="1" applyBorder="1" applyAlignment="1" applyProtection="1">
      <alignment horizontal="center" vertical="center"/>
      <protection/>
    </xf>
    <xf numFmtId="0" fontId="16" fillId="4" borderId="10" xfId="29" applyNumberFormat="1" applyFont="1" applyFill="1" applyBorder="1" applyAlignment="1" applyProtection="1">
      <alignment horizontal="center" vertical="center"/>
      <protection/>
    </xf>
    <xf numFmtId="0" fontId="16" fillId="4" borderId="21" xfId="29" applyNumberFormat="1" applyFont="1" applyFill="1" applyBorder="1" applyAlignment="1" applyProtection="1">
      <alignment horizontal="center" vertical="center"/>
      <protection/>
    </xf>
    <xf numFmtId="0" fontId="16" fillId="4" borderId="12" xfId="29" applyNumberFormat="1" applyFont="1" applyFill="1" applyBorder="1" applyAlignment="1" applyProtection="1">
      <alignment horizontal="center" vertical="center"/>
      <protection/>
    </xf>
    <xf numFmtId="49" fontId="5" fillId="0" borderId="11" xfId="29" applyNumberFormat="1" applyFont="1" applyFill="1" applyBorder="1" applyAlignment="1" applyProtection="1">
      <alignment horizontal="left" vertical="center" wrapText="1"/>
      <protection/>
    </xf>
    <xf numFmtId="49" fontId="16" fillId="0" borderId="9" xfId="29" applyNumberFormat="1" applyFont="1" applyFill="1" applyBorder="1" applyAlignment="1" applyProtection="1">
      <alignment horizontal="left" vertical="center" wrapText="1"/>
      <protection/>
    </xf>
    <xf numFmtId="177" fontId="16" fillId="0" borderId="11" xfId="29" applyNumberFormat="1" applyFont="1" applyFill="1" applyBorder="1" applyAlignment="1" applyProtection="1">
      <alignment horizontal="right" vertical="center" wrapText="1"/>
      <protection/>
    </xf>
    <xf numFmtId="177" fontId="16"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8"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Alignment="1">
      <alignment horizontal="right" vertical="center"/>
    </xf>
    <xf numFmtId="0" fontId="19"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178"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178" fontId="16"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6" fillId="0" borderId="9" xfId="0" applyNumberFormat="1" applyFont="1" applyFill="1" applyBorder="1" applyAlignment="1" applyProtection="1">
      <alignment horizontal="left" vertical="center" wrapText="1"/>
      <protection/>
    </xf>
    <xf numFmtId="179" fontId="16"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0" fillId="0" borderId="0" xfId="92"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178" fontId="4" fillId="0" borderId="0" xfId="92" applyNumberFormat="1" applyFont="1" applyFill="1" applyBorder="1" applyAlignment="1" applyProtection="1">
      <alignment horizontal="left" vertical="center"/>
      <protection/>
    </xf>
    <xf numFmtId="178" fontId="4" fillId="0" borderId="0" xfId="92"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0" fontId="4" fillId="0" borderId="9" xfId="92" applyFont="1" applyBorder="1" applyAlignment="1" applyProtection="1">
      <alignment horizontal="center" vertical="center"/>
      <protection/>
    </xf>
    <xf numFmtId="178" fontId="4" fillId="0" borderId="9" xfId="92"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92" applyNumberFormat="1" applyFont="1" applyFill="1" applyBorder="1" applyAlignment="1" applyProtection="1">
      <alignment horizontal="left" vertical="center"/>
      <protection/>
    </xf>
    <xf numFmtId="177" fontId="4" fillId="0" borderId="9" xfId="92" applyNumberFormat="1" applyFont="1" applyFill="1" applyBorder="1" applyAlignment="1" applyProtection="1">
      <alignment horizontal="right" vertical="center" wrapText="1"/>
      <protection/>
    </xf>
    <xf numFmtId="0" fontId="5" fillId="0" borderId="0" xfId="29" applyProtection="1">
      <alignment vertical="center"/>
      <protection/>
    </xf>
    <xf numFmtId="0" fontId="17" fillId="0" borderId="0" xfId="29" applyFont="1" applyBorder="1" applyAlignment="1" applyProtection="1">
      <alignment horizontal="center" vertical="center"/>
      <protection/>
    </xf>
    <xf numFmtId="0" fontId="17" fillId="0" borderId="0" xfId="29" applyFont="1" applyBorder="1" applyAlignment="1" applyProtection="1">
      <alignment horizontal="center" vertical="center"/>
      <protection/>
    </xf>
    <xf numFmtId="0" fontId="16" fillId="0" borderId="0" xfId="29" applyFont="1" applyFill="1" applyAlignment="1" applyProtection="1">
      <alignment horizontal="left" vertical="center"/>
      <protection/>
    </xf>
    <xf numFmtId="0" fontId="5" fillId="0" borderId="0" xfId="29" applyFont="1" applyAlignment="1" applyProtection="1">
      <alignment horizontal="left" vertical="center"/>
      <protection/>
    </xf>
    <xf numFmtId="0" fontId="5" fillId="2" borderId="11" xfId="29" applyFill="1" applyBorder="1" applyAlignment="1" applyProtection="1">
      <alignment horizontal="center" vertical="center" wrapText="1"/>
      <protection/>
    </xf>
    <xf numFmtId="0" fontId="5" fillId="2" borderId="20" xfId="29" applyFill="1" applyBorder="1" applyAlignment="1" applyProtection="1">
      <alignment horizontal="center" vertical="center" wrapText="1"/>
      <protection/>
    </xf>
    <xf numFmtId="0" fontId="5" fillId="2" borderId="13" xfId="29" applyFill="1" applyBorder="1" applyAlignment="1" applyProtection="1">
      <alignment horizontal="center" vertical="center" wrapText="1"/>
      <protection/>
    </xf>
    <xf numFmtId="0" fontId="5" fillId="2" borderId="10" xfId="29" applyFill="1" applyBorder="1" applyAlignment="1" applyProtection="1">
      <alignment horizontal="center" vertical="center" wrapText="1"/>
      <protection/>
    </xf>
    <xf numFmtId="0" fontId="5" fillId="2" borderId="9" xfId="29" applyFill="1" applyBorder="1" applyAlignment="1" applyProtection="1">
      <alignment horizontal="center" vertical="center" wrapText="1"/>
      <protection/>
    </xf>
    <xf numFmtId="49" fontId="5" fillId="2" borderId="9" xfId="29" applyNumberFormat="1" applyFill="1" applyBorder="1" applyAlignment="1" applyProtection="1">
      <alignment horizontal="center" vertical="center" wrapText="1"/>
      <protection/>
    </xf>
    <xf numFmtId="0" fontId="5" fillId="2" borderId="12" xfId="29" applyFill="1" applyBorder="1" applyAlignment="1" applyProtection="1">
      <alignment horizontal="center" vertical="center" wrapText="1"/>
      <protection/>
    </xf>
    <xf numFmtId="0" fontId="5" fillId="2" borderId="9" xfId="29" applyFill="1" applyBorder="1" applyAlignment="1" applyProtection="1">
      <alignment horizontal="center" vertical="center"/>
      <protection/>
    </xf>
    <xf numFmtId="49" fontId="5" fillId="2" borderId="9" xfId="29" applyNumberFormat="1" applyFill="1" applyBorder="1" applyAlignment="1" applyProtection="1">
      <alignment horizontal="center" vertical="center"/>
      <protection/>
    </xf>
    <xf numFmtId="49" fontId="5" fillId="0" borderId="9" xfId="29" applyNumberFormat="1" applyFill="1" applyBorder="1" applyAlignment="1" applyProtection="1">
      <alignment horizontal="left" vertical="center" wrapText="1"/>
      <protection/>
    </xf>
    <xf numFmtId="49" fontId="5" fillId="0" borderId="9" xfId="29" applyNumberFormat="1" applyFont="1" applyFill="1" applyBorder="1" applyAlignment="1" applyProtection="1">
      <alignment horizontal="left" vertical="center" wrapText="1"/>
      <protection/>
    </xf>
    <xf numFmtId="0" fontId="5" fillId="0" borderId="9" xfId="29" applyNumberFormat="1" applyFill="1" applyBorder="1" applyAlignment="1" applyProtection="1">
      <alignment horizontal="left" vertical="center" wrapText="1"/>
      <protection/>
    </xf>
    <xf numFmtId="177" fontId="4" fillId="0" borderId="9" xfId="91" applyNumberFormat="1" applyFont="1" applyFill="1" applyBorder="1" applyAlignment="1" applyProtection="1">
      <alignment horizontal="right" vertical="center" wrapText="1"/>
      <protection/>
    </xf>
    <xf numFmtId="0" fontId="5" fillId="2" borderId="10" xfId="29" applyFont="1" applyFill="1" applyBorder="1" applyAlignment="1" applyProtection="1">
      <alignment horizontal="center" vertical="center" wrapText="1"/>
      <protection/>
    </xf>
    <xf numFmtId="177" fontId="4" fillId="0" borderId="11" xfId="91" applyNumberFormat="1" applyFont="1" applyFill="1" applyBorder="1" applyAlignment="1" applyProtection="1">
      <alignment horizontal="right" vertical="center" wrapText="1"/>
      <protection/>
    </xf>
    <xf numFmtId="177" fontId="16" fillId="0" borderId="15" xfId="29" applyNumberFormat="1" applyFont="1" applyFill="1" applyBorder="1" applyAlignment="1" applyProtection="1">
      <alignment horizontal="right" vertical="center" wrapText="1"/>
      <protection/>
    </xf>
    <xf numFmtId="177" fontId="16" fillId="0" borderId="22" xfId="29" applyNumberFormat="1" applyFont="1" applyFill="1" applyBorder="1" applyAlignment="1" applyProtection="1">
      <alignment horizontal="right" vertical="center" wrapText="1"/>
      <protection/>
    </xf>
    <xf numFmtId="177" fontId="5" fillId="0" borderId="13" xfId="29" applyNumberFormat="1" applyFill="1" applyBorder="1" applyAlignment="1" applyProtection="1">
      <alignment horizontal="right" vertical="center" wrapText="1"/>
      <protection/>
    </xf>
    <xf numFmtId="177" fontId="5" fillId="0" borderId="9" xfId="29" applyNumberFormat="1" applyFill="1" applyBorder="1" applyAlignment="1" applyProtection="1">
      <alignment horizontal="right" vertical="center" wrapText="1"/>
      <protection/>
    </xf>
    <xf numFmtId="0" fontId="5" fillId="0" borderId="0" xfId="29" applyFont="1" applyAlignment="1" applyProtection="1">
      <alignment horizontal="right" vertical="center"/>
      <protection/>
    </xf>
    <xf numFmtId="0" fontId="17" fillId="0" borderId="0" xfId="29" applyFont="1" applyBorder="1" applyAlignment="1" applyProtection="1">
      <alignment horizontal="center" vertical="center"/>
      <protection/>
    </xf>
    <xf numFmtId="0" fontId="5" fillId="0" borderId="0" xfId="29" applyAlignment="1" applyProtection="1">
      <alignment horizontal="center" vertical="center"/>
      <protection/>
    </xf>
    <xf numFmtId="0" fontId="5" fillId="0" borderId="0" xfId="29" applyFont="1" applyFill="1" applyAlignment="1" applyProtection="1">
      <alignment vertical="center"/>
      <protection/>
    </xf>
    <xf numFmtId="0" fontId="16" fillId="0" borderId="0" xfId="29" applyFont="1" applyFill="1" applyAlignment="1" applyProtection="1">
      <alignment horizontal="right" vertical="center"/>
      <protection/>
    </xf>
    <xf numFmtId="0" fontId="17" fillId="0" borderId="0" xfId="83" applyNumberFormat="1" applyFont="1" applyFill="1" applyAlignment="1" applyProtection="1">
      <alignment horizontal="center"/>
      <protection/>
    </xf>
    <xf numFmtId="0" fontId="16" fillId="0" borderId="0" xfId="29" applyFont="1" applyFill="1" applyAlignment="1" applyProtection="1">
      <alignment vertical="center"/>
      <protection/>
    </xf>
    <xf numFmtId="0" fontId="16" fillId="0" borderId="0" xfId="29" applyFont="1" applyFill="1" applyAlignment="1" applyProtection="1">
      <alignment horizontal="right"/>
      <protection/>
    </xf>
    <xf numFmtId="1" fontId="7" fillId="0" borderId="9" xfId="29" applyNumberFormat="1" applyFont="1" applyFill="1" applyBorder="1" applyAlignment="1" applyProtection="1">
      <alignment horizontal="center" vertical="center" wrapText="1"/>
      <protection/>
    </xf>
    <xf numFmtId="1" fontId="7" fillId="0" borderId="11" xfId="29" applyNumberFormat="1" applyFont="1" applyFill="1" applyBorder="1" applyAlignment="1" applyProtection="1">
      <alignment horizontal="center" vertical="center" wrapText="1"/>
      <protection/>
    </xf>
    <xf numFmtId="1" fontId="7" fillId="0" borderId="20" xfId="29" applyNumberFormat="1" applyFont="1" applyFill="1" applyBorder="1" applyAlignment="1" applyProtection="1">
      <alignment horizontal="center" vertical="center" wrapText="1"/>
      <protection/>
    </xf>
    <xf numFmtId="1" fontId="7" fillId="0" borderId="13" xfId="29" applyNumberFormat="1" applyFont="1" applyFill="1" applyBorder="1" applyAlignment="1" applyProtection="1">
      <alignment horizontal="center" vertical="center" wrapText="1"/>
      <protection/>
    </xf>
    <xf numFmtId="1" fontId="7" fillId="0" borderId="21" xfId="29" applyNumberFormat="1" applyFont="1" applyFill="1" applyBorder="1" applyAlignment="1" applyProtection="1">
      <alignment horizontal="center" vertical="center" wrapText="1"/>
      <protection/>
    </xf>
    <xf numFmtId="0" fontId="5" fillId="0" borderId="9" xfId="29" applyFill="1" applyBorder="1" applyAlignment="1" applyProtection="1">
      <alignment vertical="center"/>
      <protection/>
    </xf>
    <xf numFmtId="179" fontId="16" fillId="0" borderId="9" xfId="29" applyNumberFormat="1" applyFont="1" applyFill="1" applyBorder="1" applyAlignment="1" applyProtection="1">
      <alignment horizontal="right" vertical="center" wrapText="1"/>
      <protection/>
    </xf>
    <xf numFmtId="0" fontId="16" fillId="0" borderId="9" xfId="29" applyNumberFormat="1" applyFont="1" applyFill="1" applyBorder="1" applyAlignment="1" applyProtection="1">
      <alignment horizontal="left" vertical="center" wrapText="1"/>
      <protection/>
    </xf>
    <xf numFmtId="179" fontId="4" fillId="0" borderId="9" xfId="0" applyNumberFormat="1" applyFont="1" applyFill="1" applyBorder="1" applyAlignment="1">
      <alignment horizontal="right" vertical="center"/>
    </xf>
    <xf numFmtId="0" fontId="5" fillId="0" borderId="9" xfId="29" applyFont="1" applyFill="1" applyBorder="1" applyAlignment="1" applyProtection="1">
      <alignment vertical="center"/>
      <protection/>
    </xf>
    <xf numFmtId="177" fontId="16" fillId="0" borderId="23" xfId="29" applyNumberFormat="1" applyFont="1" applyFill="1" applyBorder="1" applyAlignment="1" applyProtection="1">
      <alignment horizontal="right" vertical="center" wrapText="1"/>
      <protection/>
    </xf>
    <xf numFmtId="177" fontId="16" fillId="0" borderId="24" xfId="29" applyNumberFormat="1" applyFont="1" applyFill="1" applyBorder="1" applyAlignment="1" applyProtection="1">
      <alignment horizontal="right" vertical="center" wrapText="1"/>
      <protection/>
    </xf>
    <xf numFmtId="177" fontId="16" fillId="0" borderId="25" xfId="29" applyNumberFormat="1" applyFont="1" applyFill="1" applyBorder="1" applyAlignment="1" applyProtection="1">
      <alignment horizontal="right" vertical="center" wrapText="1"/>
      <protection/>
    </xf>
    <xf numFmtId="179" fontId="5" fillId="0" borderId="9" xfId="29" applyNumberFormat="1" applyFill="1" applyBorder="1" applyAlignment="1" applyProtection="1">
      <alignment/>
      <protection/>
    </xf>
    <xf numFmtId="1" fontId="16" fillId="0" borderId="9" xfId="29" applyNumberFormat="1" applyFont="1" applyFill="1" applyBorder="1" applyAlignment="1" applyProtection="1">
      <alignment horizontal="left" vertical="center" wrapText="1"/>
      <protection/>
    </xf>
    <xf numFmtId="1" fontId="16" fillId="0" borderId="9" xfId="29" applyNumberFormat="1" applyFont="1" applyFill="1" applyBorder="1" applyAlignment="1" applyProtection="1">
      <alignment horizontal="center" vertical="center" wrapText="1"/>
      <protection/>
    </xf>
    <xf numFmtId="179" fontId="16" fillId="0" borderId="12" xfId="29" applyNumberFormat="1" applyFont="1" applyFill="1" applyBorder="1" applyAlignment="1" applyProtection="1">
      <alignment horizontal="right" vertical="center" wrapText="1"/>
      <protection/>
    </xf>
    <xf numFmtId="0" fontId="16" fillId="0" borderId="11" xfId="29" applyNumberFormat="1" applyFont="1" applyFill="1" applyBorder="1" applyAlignment="1" applyProtection="1">
      <alignment horizontal="left" vertical="center" wrapText="1"/>
      <protection/>
    </xf>
    <xf numFmtId="1" fontId="16" fillId="0" borderId="9" xfId="29" applyNumberFormat="1" applyFont="1" applyFill="1" applyBorder="1" applyAlignment="1" applyProtection="1">
      <alignment vertical="center"/>
      <protection/>
    </xf>
    <xf numFmtId="179" fontId="16" fillId="0" borderId="10" xfId="29" applyNumberFormat="1" applyFont="1" applyFill="1" applyBorder="1" applyAlignment="1" applyProtection="1">
      <alignment horizontal="right" vertical="center" wrapText="1"/>
      <protection/>
    </xf>
    <xf numFmtId="0" fontId="16" fillId="0" borderId="20" xfId="29" applyNumberFormat="1" applyFont="1" applyFill="1" applyBorder="1" applyAlignment="1" applyProtection="1">
      <alignment vertical="center"/>
      <protection/>
    </xf>
    <xf numFmtId="1" fontId="16" fillId="0" borderId="11" xfId="29" applyNumberFormat="1" applyFont="1" applyFill="1" applyBorder="1" applyAlignment="1" applyProtection="1">
      <alignment horizontal="left" vertical="center" wrapText="1"/>
      <protection/>
    </xf>
    <xf numFmtId="0" fontId="16" fillId="0" borderId="11" xfId="29" applyNumberFormat="1" applyFont="1" applyFill="1" applyBorder="1" applyAlignment="1" applyProtection="1">
      <alignment vertical="center"/>
      <protection/>
    </xf>
    <xf numFmtId="177" fontId="16" fillId="0" borderId="13" xfId="29" applyNumberFormat="1" applyFont="1" applyFill="1" applyBorder="1" applyAlignment="1" applyProtection="1">
      <alignment horizontal="right" vertical="center" wrapText="1"/>
      <protection/>
    </xf>
    <xf numFmtId="1" fontId="16" fillId="0" borderId="10" xfId="29" applyNumberFormat="1" applyFont="1" applyFill="1" applyBorder="1" applyAlignment="1" applyProtection="1">
      <alignment horizontal="center" vertical="center" wrapText="1"/>
      <protection/>
    </xf>
    <xf numFmtId="0" fontId="16" fillId="0" borderId="26" xfId="29" applyNumberFormat="1" applyFont="1" applyFill="1" applyBorder="1" applyAlignment="1" applyProtection="1">
      <alignment vertical="center"/>
      <protection/>
    </xf>
    <xf numFmtId="179" fontId="16" fillId="0" borderId="9" xfId="29" applyNumberFormat="1" applyFont="1" applyFill="1" applyBorder="1" applyAlignment="1" applyProtection="1">
      <alignment horizontal="right" vertical="center"/>
      <protection/>
    </xf>
    <xf numFmtId="177" fontId="5" fillId="0" borderId="9" xfId="29" applyNumberFormat="1" applyFill="1" applyBorder="1" applyAlignment="1" applyProtection="1">
      <alignment/>
      <protection/>
    </xf>
    <xf numFmtId="0" fontId="16" fillId="0" borderId="27" xfId="29" applyNumberFormat="1" applyFont="1" applyFill="1" applyBorder="1" applyAlignment="1" applyProtection="1">
      <alignment vertical="center"/>
      <protection/>
    </xf>
    <xf numFmtId="0" fontId="16" fillId="0" borderId="10" xfId="29" applyFont="1" applyFill="1" applyBorder="1" applyAlignment="1" applyProtection="1">
      <alignment vertical="center"/>
      <protection/>
    </xf>
    <xf numFmtId="0" fontId="16" fillId="0" borderId="9" xfId="29" applyNumberFormat="1" applyFont="1" applyFill="1" applyBorder="1" applyAlignment="1" applyProtection="1">
      <alignment vertical="center"/>
      <protection/>
    </xf>
    <xf numFmtId="0" fontId="21" fillId="0" borderId="11" xfId="29" applyNumberFormat="1" applyFont="1" applyFill="1" applyBorder="1" applyAlignment="1" applyProtection="1">
      <alignment horizontal="center" vertical="center"/>
      <protection/>
    </xf>
    <xf numFmtId="0" fontId="21" fillId="0" borderId="20" xfId="29"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6" fillId="0" borderId="0" xfId="29" applyNumberFormat="1" applyFont="1" applyFill="1" applyAlignment="1" applyProtection="1">
      <alignment horizontal="centerContinuous" vertical="center"/>
      <protection/>
    </xf>
    <xf numFmtId="180" fontId="16" fillId="2" borderId="0" xfId="29" applyNumberFormat="1" applyFont="1" applyFill="1" applyAlignment="1" applyProtection="1">
      <alignment horizontal="right" vertical="center"/>
      <protection/>
    </xf>
    <xf numFmtId="0" fontId="16" fillId="2" borderId="11" xfId="29" applyNumberFormat="1" applyFont="1" applyFill="1" applyBorder="1" applyAlignment="1" applyProtection="1">
      <alignment horizontal="center" vertical="center" wrapText="1"/>
      <protection/>
    </xf>
    <xf numFmtId="0" fontId="16" fillId="2" borderId="11" xfId="29" applyNumberFormat="1" applyFont="1" applyFill="1" applyBorder="1" applyAlignment="1" applyProtection="1">
      <alignment horizontal="centerContinuous" vertical="center"/>
      <protection/>
    </xf>
    <xf numFmtId="0" fontId="16" fillId="2" borderId="28" xfId="29" applyNumberFormat="1" applyFont="1" applyFill="1" applyBorder="1" applyAlignment="1" applyProtection="1">
      <alignment horizontal="centerContinuous" vertical="center"/>
      <protection/>
    </xf>
    <xf numFmtId="0" fontId="16" fillId="2" borderId="13" xfId="29" applyNumberFormat="1" applyFont="1" applyFill="1" applyBorder="1" applyAlignment="1" applyProtection="1">
      <alignment horizontal="center" vertical="center" wrapText="1"/>
      <protection/>
    </xf>
    <xf numFmtId="0" fontId="16" fillId="2" borderId="9" xfId="29" applyNumberFormat="1" applyFont="1" applyFill="1" applyBorder="1" applyAlignment="1" applyProtection="1">
      <alignment horizontal="center" vertical="center" wrapText="1"/>
      <protection/>
    </xf>
    <xf numFmtId="0" fontId="16" fillId="2" borderId="29" xfId="29" applyFont="1" applyFill="1" applyBorder="1" applyAlignment="1" applyProtection="1">
      <alignment horizontal="center" vertical="center" wrapText="1"/>
      <protection/>
    </xf>
    <xf numFmtId="0" fontId="16" fillId="2" borderId="30" xfId="29" applyFont="1" applyFill="1" applyBorder="1" applyAlignment="1" applyProtection="1">
      <alignment horizontal="center" vertical="center" wrapText="1"/>
      <protection/>
    </xf>
    <xf numFmtId="0" fontId="16" fillId="2" borderId="21" xfId="29" applyNumberFormat="1" applyFont="1" applyFill="1" applyBorder="1" applyAlignment="1" applyProtection="1">
      <alignment horizontal="center" vertical="center"/>
      <protection/>
    </xf>
    <xf numFmtId="0" fontId="16" fillId="2" borderId="10" xfId="29" applyNumberFormat="1" applyFont="1" applyFill="1" applyBorder="1" applyAlignment="1" applyProtection="1">
      <alignment horizontal="center" vertical="center"/>
      <protection/>
    </xf>
    <xf numFmtId="49" fontId="16" fillId="0" borderId="11" xfId="29" applyNumberFormat="1" applyFont="1" applyFill="1" applyBorder="1" applyAlignment="1" applyProtection="1">
      <alignment horizontal="left" vertical="center" wrapText="1"/>
      <protection/>
    </xf>
    <xf numFmtId="179" fontId="16" fillId="0" borderId="20" xfId="29" applyNumberFormat="1" applyFont="1" applyFill="1" applyBorder="1" applyAlignment="1" applyProtection="1">
      <alignment horizontal="right" vertical="center" wrapText="1"/>
      <protection/>
    </xf>
    <xf numFmtId="4" fontId="16" fillId="0" borderId="11" xfId="29" applyNumberFormat="1" applyFont="1" applyFill="1" applyBorder="1" applyAlignment="1" applyProtection="1">
      <alignment horizontal="right" vertical="center" wrapText="1"/>
      <protection/>
    </xf>
    <xf numFmtId="179" fontId="16" fillId="0" borderId="11" xfId="29" applyNumberFormat="1" applyFont="1" applyFill="1" applyBorder="1" applyAlignment="1" applyProtection="1">
      <alignment horizontal="right" vertical="center" wrapText="1"/>
      <protection/>
    </xf>
    <xf numFmtId="0" fontId="16" fillId="2" borderId="9" xfId="29" applyNumberFormat="1" applyFont="1" applyFill="1" applyBorder="1" applyAlignment="1" applyProtection="1">
      <alignment horizontal="center" vertical="center"/>
      <protection/>
    </xf>
    <xf numFmtId="179" fontId="16" fillId="0" borderId="13" xfId="29" applyNumberFormat="1" applyFont="1" applyFill="1" applyBorder="1" applyAlignment="1" applyProtection="1">
      <alignment horizontal="right" vertical="center" wrapText="1"/>
      <protection/>
    </xf>
    <xf numFmtId="0" fontId="2" fillId="0" borderId="0" xfId="23" applyNumberFormat="1" applyFont="1" applyFill="1" applyBorder="1" applyAlignment="1" applyProtection="1">
      <alignment vertical="center"/>
      <protection/>
    </xf>
    <xf numFmtId="0" fontId="5" fillId="0" borderId="0" xfId="0" applyFont="1" applyFill="1" applyBorder="1" applyAlignment="1">
      <alignment/>
    </xf>
    <xf numFmtId="0" fontId="5" fillId="0" borderId="0" xfId="23" applyNumberFormat="1" applyFont="1" applyFill="1" applyBorder="1" applyAlignment="1" applyProtection="1">
      <alignment horizontal="left" vertical="center"/>
      <protection/>
    </xf>
    <xf numFmtId="0" fontId="17" fillId="0" borderId="0" xfId="23" applyNumberFormat="1" applyFont="1" applyFill="1" applyBorder="1" applyAlignment="1" applyProtection="1">
      <alignment horizontal="center" vertical="center"/>
      <protection/>
    </xf>
    <xf numFmtId="0" fontId="16" fillId="0" borderId="0" xfId="23" applyNumberFormat="1" applyFont="1" applyFill="1" applyBorder="1" applyAlignment="1" applyProtection="1">
      <alignment horizontal="left" vertical="center"/>
      <protection/>
    </xf>
    <xf numFmtId="0" fontId="16" fillId="0" borderId="0" xfId="23" applyNumberFormat="1" applyFont="1" applyFill="1" applyBorder="1" applyAlignment="1" applyProtection="1">
      <alignment horizontal="right" vertical="center"/>
      <protection/>
    </xf>
    <xf numFmtId="0" fontId="5" fillId="0" borderId="9" xfId="23" applyNumberFormat="1" applyFont="1" applyFill="1" applyBorder="1" applyAlignment="1" applyProtection="1">
      <alignment horizontal="center" vertical="center"/>
      <protection/>
    </xf>
    <xf numFmtId="0" fontId="5" fillId="2" borderId="10" xfId="23" applyNumberFormat="1" applyFont="1" applyFill="1" applyBorder="1" applyAlignment="1" applyProtection="1">
      <alignment horizontal="center" vertical="center"/>
      <protection/>
    </xf>
    <xf numFmtId="0" fontId="5" fillId="2" borderId="9" xfId="23" applyNumberFormat="1" applyFont="1" applyFill="1" applyBorder="1" applyAlignment="1" applyProtection="1">
      <alignment horizontal="center" vertical="center"/>
      <protection/>
    </xf>
    <xf numFmtId="0" fontId="5" fillId="0" borderId="11" xfId="23" applyNumberFormat="1" applyFont="1" applyFill="1" applyBorder="1" applyAlignment="1" applyProtection="1">
      <alignment horizontal="left" vertical="center"/>
      <protection/>
    </xf>
    <xf numFmtId="179" fontId="5" fillId="0" borderId="9" xfId="0" applyNumberFormat="1" applyFont="1" applyFill="1" applyBorder="1" applyAlignment="1" applyProtection="1">
      <alignment horizontal="right" vertical="center" wrapText="1"/>
      <protection/>
    </xf>
    <xf numFmtId="0" fontId="5" fillId="0" borderId="20" xfId="0" applyFont="1" applyFill="1" applyBorder="1" applyAlignment="1" applyProtection="1">
      <alignment vertical="center"/>
      <protection/>
    </xf>
    <xf numFmtId="179" fontId="5"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5" fillId="0" borderId="21" xfId="0" applyNumberFormat="1" applyFont="1" applyFill="1" applyBorder="1" applyAlignment="1" applyProtection="1">
      <alignment horizontal="right" vertical="center" wrapText="1"/>
      <protection/>
    </xf>
    <xf numFmtId="0" fontId="5" fillId="0" borderId="20" xfId="23" applyNumberFormat="1" applyFont="1" applyFill="1" applyBorder="1" applyAlignment="1" applyProtection="1">
      <alignment horizontal="left" vertical="center"/>
      <protection/>
    </xf>
    <xf numFmtId="177" fontId="5" fillId="0" borderId="10"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wrapText="1"/>
      <protection/>
    </xf>
    <xf numFmtId="4" fontId="5" fillId="0" borderId="9" xfId="0" applyNumberFormat="1" applyFont="1" applyFill="1" applyBorder="1" applyAlignment="1" applyProtection="1">
      <alignment horizontal="right" vertical="center" wrapText="1"/>
      <protection/>
    </xf>
    <xf numFmtId="4" fontId="5" fillId="0" borderId="20" xfId="23" applyNumberFormat="1" applyFont="1" applyFill="1" applyBorder="1" applyAlignment="1" applyProtection="1">
      <alignment horizontal="left" vertical="center"/>
      <protection/>
    </xf>
    <xf numFmtId="0" fontId="5" fillId="0" borderId="9" xfId="0" applyFont="1" applyFill="1" applyBorder="1" applyAlignment="1" applyProtection="1">
      <alignment/>
      <protection/>
    </xf>
    <xf numFmtId="179" fontId="0" fillId="0" borderId="9" xfId="0" applyNumberFormat="1" applyFill="1" applyBorder="1" applyAlignment="1">
      <alignment vertical="center"/>
    </xf>
    <xf numFmtId="0" fontId="5" fillId="0" borderId="9" xfId="23" applyNumberFormat="1" applyFont="1" applyFill="1" applyBorder="1" applyAlignment="1" applyProtection="1">
      <alignment horizontal="left" vertical="center"/>
      <protection/>
    </xf>
    <xf numFmtId="179" fontId="5" fillId="0" borderId="9" xfId="23" applyNumberFormat="1" applyFont="1" applyFill="1" applyBorder="1" applyAlignment="1" applyProtection="1">
      <alignment horizontal="right" vertical="center" wrapText="1"/>
      <protection/>
    </xf>
    <xf numFmtId="179" fontId="5" fillId="0" borderId="10" xfId="23" applyNumberFormat="1" applyFont="1" applyFill="1" applyBorder="1" applyAlignment="1" applyProtection="1">
      <alignment horizontal="right" vertical="center" wrapText="1"/>
      <protection/>
    </xf>
    <xf numFmtId="179" fontId="5" fillId="0" borderId="21" xfId="23" applyNumberFormat="1" applyFont="1" applyFill="1" applyBorder="1" applyAlignment="1" applyProtection="1">
      <alignment horizontal="right" vertical="center" wrapText="1"/>
      <protection/>
    </xf>
    <xf numFmtId="0" fontId="5" fillId="0" borderId="13" xfId="23" applyNumberFormat="1" applyFont="1" applyFill="1" applyBorder="1" applyAlignment="1" applyProtection="1">
      <alignment horizontal="left" vertical="center"/>
      <protection/>
    </xf>
    <xf numFmtId="179" fontId="5" fillId="0" borderId="12" xfId="23" applyNumberFormat="1" applyFont="1" applyFill="1" applyBorder="1" applyAlignment="1" applyProtection="1">
      <alignment horizontal="right" vertical="center" wrapText="1"/>
      <protection/>
    </xf>
    <xf numFmtId="179" fontId="5" fillId="0" borderId="12" xfId="0" applyNumberFormat="1" applyFont="1" applyFill="1" applyBorder="1" applyAlignment="1" applyProtection="1">
      <alignment horizontal="right" vertical="center" wrapText="1"/>
      <protection/>
    </xf>
    <xf numFmtId="0" fontId="2" fillId="0" borderId="0" xfId="23" applyNumberFormat="1"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cellXfs>
  <cellStyles count="83">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常规 5 2"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差_13C77CE4267C4503AF41893875D32224_一般公共预算基本支出表（附件6）" xfId="43"/>
    <cellStyle name="计算" xfId="44"/>
    <cellStyle name="差_13C77CE4267C4503AF41893875D32224_一般公共预算支出表（附件5）" xfId="45"/>
    <cellStyle name="检查单元格" xfId="46"/>
    <cellStyle name="20% - 强调文字颜色 6" xfId="47"/>
    <cellStyle name="强调文字颜色 2" xfId="48"/>
    <cellStyle name="链接单元格" xfId="49"/>
    <cellStyle name="汇总" xfId="50"/>
    <cellStyle name="好" xfId="51"/>
    <cellStyle name="适中" xfId="52"/>
    <cellStyle name="差_13C77CE4267C4503AF41893875D32224_国有资本经营预算支出表（附件9）" xfId="53"/>
    <cellStyle name="20% - 强调文字颜色 5" xfId="54"/>
    <cellStyle name="强调文字颜色 1" xfId="55"/>
    <cellStyle name="20% - 强调文字颜色 1" xfId="56"/>
    <cellStyle name="40% - 强调文字颜色 1" xfId="57"/>
    <cellStyle name="差_13C77CE4267C4503AF41893875D32224_2021年整体支出绩效目标表（附件1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差_13C77CE4267C4503AF41893875D32224_部门支出总表（附件3）"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差_13C77CE4267C4503AF41893875D32224" xfId="72"/>
    <cellStyle name="差_54066D6CD6CB401F9646F857BAF5F5AA_2021年项目支出绩效目标表（附件10）" xfId="73"/>
    <cellStyle name="差_13C77CE4267C4503AF41893875D32224_2021年项目支出绩效目标表（附件10）" xfId="74"/>
    <cellStyle name="差_13C77CE4267C4503AF41893875D32224_部门收支总表（附件1）" xfId="75"/>
    <cellStyle name="差_13C77CE4267C4503AF41893875D32224_财政拨款收支总表（附件4）" xfId="76"/>
    <cellStyle name="差_13C77CE4267C4503AF41893875D32224_一般公共预算“三公”经费支出表（附件7）" xfId="77"/>
    <cellStyle name="差_13C77CE4267C4503AF41893875D32224_政府性基金预算支出表（附件8）" xfId="78"/>
    <cellStyle name="差_54066D6CD6CB401F9646F857BAF5F5AA" xfId="79"/>
    <cellStyle name="差_54066D6CD6CB401F9646F857BAF5F5AA_2021年整体支出绩效目标表（附件11）" xfId="80"/>
    <cellStyle name="差_54066D6CD6CB401F9646F857BAF5F5AA_部门收入总表（附件2）" xfId="81"/>
    <cellStyle name="差_54066D6CD6CB401F9646F857BAF5F5AA_部门收支总表（附件1）" xfId="82"/>
    <cellStyle name="货币 2" xfId="83"/>
    <cellStyle name="差_54066D6CD6CB401F9646F857BAF5F5AA_部门支出总表（附件3）" xfId="84"/>
    <cellStyle name="差_54066D6CD6CB401F9646F857BAF5F5AA_财政拨款收支总表（附件4）" xfId="85"/>
    <cellStyle name="差_54066D6CD6CB401F9646F857BAF5F5AA_一般公共预算“三公”经费支出表（附件7）" xfId="86"/>
    <cellStyle name="差_54066D6CD6CB401F9646F857BAF5F5AA_一般公共预算基本支出表（附件6）" xfId="87"/>
    <cellStyle name="差_54066D6CD6CB401F9646F857BAF5F5AA_一般公共预算支出表（附件5）" xfId="88"/>
    <cellStyle name="差_54066D6CD6CB401F9646F857BAF5F5AA_政府性基金预算支出表（附件8）" xfId="89"/>
    <cellStyle name="常规 16 2" xfId="90"/>
    <cellStyle name="常规 2" xfId="91"/>
    <cellStyle name="常规 2 2" xfId="92"/>
    <cellStyle name="常规 4" xfId="93"/>
    <cellStyle name="常规 5" xfId="94"/>
    <cellStyle name="常规 7" xfId="95"/>
    <cellStyle name="常规 2 2 2"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5">
      <selection activeCell="A1" sqref="A1"/>
    </sheetView>
  </sheetViews>
  <sheetFormatPr defaultColWidth="6.875" defaultRowHeight="18.75" customHeight="1"/>
  <cols>
    <col min="1" max="1" width="37.75390625" style="200" customWidth="1"/>
    <col min="2" max="2" width="17.875" style="200" customWidth="1"/>
    <col min="3" max="3" width="33.50390625" style="200" customWidth="1"/>
    <col min="4" max="4" width="17.375" style="200" customWidth="1"/>
    <col min="5" max="246" width="6.75390625" style="200" customWidth="1"/>
    <col min="247" max="16384" width="6.875" style="201" customWidth="1"/>
  </cols>
  <sheetData>
    <row r="1" spans="1:256" ht="23.25" customHeight="1">
      <c r="A1" s="202"/>
      <c r="B1" s="202"/>
      <c r="C1" s="202"/>
      <c r="D1" s="179" t="s">
        <v>0</v>
      </c>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row>
    <row r="2" spans="1:256" ht="23.25" customHeight="1">
      <c r="A2" s="203" t="s">
        <v>1</v>
      </c>
      <c r="B2" s="203"/>
      <c r="C2" s="203"/>
      <c r="D2" s="203"/>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ht="23.25" customHeight="1">
      <c r="A3" s="204" t="s">
        <v>2</v>
      </c>
      <c r="B3" s="202"/>
      <c r="C3" s="202"/>
      <c r="D3" s="205" t="s">
        <v>3</v>
      </c>
      <c r="IM3" s="231"/>
      <c r="IN3" s="231"/>
      <c r="IO3" s="231"/>
      <c r="IP3" s="231"/>
      <c r="IQ3" s="231"/>
      <c r="IR3" s="231"/>
      <c r="IS3" s="231"/>
      <c r="IT3" s="231"/>
      <c r="IU3" s="231"/>
      <c r="IV3" s="231"/>
    </row>
    <row r="4" spans="1:256" ht="23.25" customHeight="1">
      <c r="A4" s="206" t="s">
        <v>4</v>
      </c>
      <c r="B4" s="206"/>
      <c r="C4" s="206" t="s">
        <v>5</v>
      </c>
      <c r="D4" s="206"/>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23.25" customHeight="1">
      <c r="A5" s="206" t="s">
        <v>6</v>
      </c>
      <c r="B5" s="207" t="s">
        <v>7</v>
      </c>
      <c r="C5" s="208" t="s">
        <v>6</v>
      </c>
      <c r="D5" s="207" t="s">
        <v>7</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s="64" customFormat="1" ht="23.25" customHeight="1">
      <c r="A6" s="209" t="s">
        <v>8</v>
      </c>
      <c r="B6" s="210">
        <v>2333.34</v>
      </c>
      <c r="C6" s="211" t="s">
        <v>9</v>
      </c>
      <c r="D6" s="212">
        <v>1632.9723</v>
      </c>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c r="IV6" s="213"/>
    </row>
    <row r="7" spans="1:256" s="64" customFormat="1" ht="23.25" customHeight="1">
      <c r="A7" s="209" t="s">
        <v>10</v>
      </c>
      <c r="B7" s="214">
        <v>0</v>
      </c>
      <c r="C7" s="215" t="s">
        <v>11</v>
      </c>
      <c r="D7" s="212">
        <v>1448.9273</v>
      </c>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c r="IV7" s="213"/>
    </row>
    <row r="8" spans="1:256" s="64" customFormat="1" ht="23.25" customHeight="1">
      <c r="A8" s="209" t="s">
        <v>12</v>
      </c>
      <c r="B8" s="212">
        <v>0</v>
      </c>
      <c r="C8" s="215" t="s">
        <v>13</v>
      </c>
      <c r="D8" s="216">
        <v>96.913</v>
      </c>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213"/>
      <c r="GN8" s="213"/>
      <c r="GO8" s="213"/>
      <c r="GP8" s="213"/>
      <c r="GQ8" s="213"/>
      <c r="GR8" s="213"/>
      <c r="GS8" s="213"/>
      <c r="GT8" s="213"/>
      <c r="GU8" s="213"/>
      <c r="GV8" s="213"/>
      <c r="GW8" s="213"/>
      <c r="GX8" s="213"/>
      <c r="GY8" s="213"/>
      <c r="GZ8" s="213"/>
      <c r="HA8" s="213"/>
      <c r="HB8" s="213"/>
      <c r="HC8" s="213"/>
      <c r="HD8" s="213"/>
      <c r="HE8" s="213"/>
      <c r="HF8" s="213"/>
      <c r="HG8" s="213"/>
      <c r="HH8" s="213"/>
      <c r="HI8" s="213"/>
      <c r="HJ8" s="213"/>
      <c r="HK8" s="213"/>
      <c r="HL8" s="213"/>
      <c r="HM8" s="213"/>
      <c r="HN8" s="213"/>
      <c r="HO8" s="213"/>
      <c r="HP8" s="213"/>
      <c r="HQ8" s="213"/>
      <c r="HR8" s="213"/>
      <c r="HS8" s="213"/>
      <c r="HT8" s="213"/>
      <c r="HU8" s="213"/>
      <c r="HV8" s="213"/>
      <c r="HW8" s="213"/>
      <c r="HX8" s="213"/>
      <c r="HY8" s="213"/>
      <c r="HZ8" s="213"/>
      <c r="IA8" s="213"/>
      <c r="IB8" s="213"/>
      <c r="IC8" s="213"/>
      <c r="ID8" s="213"/>
      <c r="IE8" s="213"/>
      <c r="IF8" s="213"/>
      <c r="IG8" s="213"/>
      <c r="IH8" s="213"/>
      <c r="II8" s="213"/>
      <c r="IJ8" s="213"/>
      <c r="IK8" s="213"/>
      <c r="IL8" s="213"/>
      <c r="IM8" s="213"/>
      <c r="IN8" s="213"/>
      <c r="IO8" s="213"/>
      <c r="IP8" s="213"/>
      <c r="IQ8" s="213"/>
      <c r="IR8" s="213"/>
      <c r="IS8" s="213"/>
      <c r="IT8" s="213"/>
      <c r="IU8" s="213"/>
      <c r="IV8" s="213"/>
    </row>
    <row r="9" spans="1:256" s="64" customFormat="1" ht="23.25" customHeight="1">
      <c r="A9" s="209" t="s">
        <v>14</v>
      </c>
      <c r="B9" s="212">
        <v>0</v>
      </c>
      <c r="C9" s="215" t="s">
        <v>15</v>
      </c>
      <c r="D9" s="212">
        <v>87.132</v>
      </c>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c r="IL9" s="213"/>
      <c r="IM9" s="213"/>
      <c r="IN9" s="213"/>
      <c r="IO9" s="213"/>
      <c r="IP9" s="213"/>
      <c r="IQ9" s="213"/>
      <c r="IR9" s="213"/>
      <c r="IS9" s="213"/>
      <c r="IT9" s="213"/>
      <c r="IU9" s="213"/>
      <c r="IV9" s="213"/>
    </row>
    <row r="10" spans="1:256" s="64" customFormat="1" ht="23.25" customHeight="1">
      <c r="A10" s="209" t="s">
        <v>16</v>
      </c>
      <c r="B10" s="217">
        <v>0</v>
      </c>
      <c r="C10" s="215" t="s">
        <v>17</v>
      </c>
      <c r="D10" s="212">
        <v>700.37</v>
      </c>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c r="FF10" s="213"/>
      <c r="FG10" s="213"/>
      <c r="FH10" s="213"/>
      <c r="FI10" s="213"/>
      <c r="FJ10" s="213"/>
      <c r="FK10" s="213"/>
      <c r="FL10" s="213"/>
      <c r="FM10" s="213"/>
      <c r="FN10" s="213"/>
      <c r="FO10" s="213"/>
      <c r="FP10" s="213"/>
      <c r="FQ10" s="213"/>
      <c r="FR10" s="213"/>
      <c r="FS10" s="213"/>
      <c r="FT10" s="213"/>
      <c r="FU10" s="213"/>
      <c r="FV10" s="213"/>
      <c r="FW10" s="213"/>
      <c r="FX10" s="213"/>
      <c r="FY10" s="213"/>
      <c r="FZ10" s="213"/>
      <c r="GA10" s="213"/>
      <c r="GB10" s="213"/>
      <c r="GC10" s="213"/>
      <c r="GD10" s="213"/>
      <c r="GE10" s="213"/>
      <c r="GF10" s="213"/>
      <c r="GG10" s="213"/>
      <c r="GH10" s="213"/>
      <c r="GI10" s="213"/>
      <c r="GJ10" s="213"/>
      <c r="GK10" s="213"/>
      <c r="GL10" s="213"/>
      <c r="GM10" s="213"/>
      <c r="GN10" s="213"/>
      <c r="GO10" s="213"/>
      <c r="GP10" s="213"/>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213"/>
      <c r="HQ10" s="213"/>
      <c r="HR10" s="213"/>
      <c r="HS10" s="213"/>
      <c r="HT10" s="213"/>
      <c r="HU10" s="213"/>
      <c r="HV10" s="213"/>
      <c r="HW10" s="213"/>
      <c r="HX10" s="213"/>
      <c r="HY10" s="213"/>
      <c r="HZ10" s="213"/>
      <c r="IA10" s="213"/>
      <c r="IB10" s="213"/>
      <c r="IC10" s="213"/>
      <c r="ID10" s="213"/>
      <c r="IE10" s="213"/>
      <c r="IF10" s="213"/>
      <c r="IG10" s="213"/>
      <c r="IH10" s="213"/>
      <c r="II10" s="213"/>
      <c r="IJ10" s="213"/>
      <c r="IK10" s="213"/>
      <c r="IL10" s="213"/>
      <c r="IM10" s="213"/>
      <c r="IN10" s="213"/>
      <c r="IO10" s="213"/>
      <c r="IP10" s="213"/>
      <c r="IQ10" s="213"/>
      <c r="IR10" s="213"/>
      <c r="IS10" s="213"/>
      <c r="IT10" s="213"/>
      <c r="IU10" s="213"/>
      <c r="IV10" s="213"/>
    </row>
    <row r="11" spans="1:256" s="64" customFormat="1" ht="23.25" customHeight="1">
      <c r="A11" s="209" t="s">
        <v>18</v>
      </c>
      <c r="B11" s="218">
        <v>0</v>
      </c>
      <c r="C11" s="219" t="s">
        <v>19</v>
      </c>
      <c r="D11" s="212">
        <v>104.75</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c r="DT11" s="213"/>
      <c r="DU11" s="213"/>
      <c r="DV11" s="213"/>
      <c r="DW11" s="213"/>
      <c r="DX11" s="213"/>
      <c r="DY11" s="213"/>
      <c r="DZ11" s="213"/>
      <c r="EA11" s="213"/>
      <c r="EB11" s="213"/>
      <c r="EC11" s="213"/>
      <c r="ED11" s="213"/>
      <c r="EE11" s="213"/>
      <c r="EF11" s="213"/>
      <c r="EG11" s="213"/>
      <c r="EH11" s="213"/>
      <c r="EI11" s="213"/>
      <c r="EJ11" s="213"/>
      <c r="EK11" s="213"/>
      <c r="EL11" s="213"/>
      <c r="EM11" s="213"/>
      <c r="EN11" s="213"/>
      <c r="EO11" s="213"/>
      <c r="EP11" s="213"/>
      <c r="EQ11" s="213"/>
      <c r="ER11" s="213"/>
      <c r="ES11" s="213"/>
      <c r="ET11" s="213"/>
      <c r="EU11" s="213"/>
      <c r="EV11" s="213"/>
      <c r="EW11" s="213"/>
      <c r="EX11" s="213"/>
      <c r="EY11" s="213"/>
      <c r="EZ11" s="213"/>
      <c r="FA11" s="213"/>
      <c r="FB11" s="213"/>
      <c r="FC11" s="213"/>
      <c r="FD11" s="213"/>
      <c r="FE11" s="213"/>
      <c r="FF11" s="213"/>
      <c r="FG11" s="213"/>
      <c r="FH11" s="213"/>
      <c r="FI11" s="213"/>
      <c r="FJ11" s="213"/>
      <c r="FK11" s="213"/>
      <c r="FL11" s="213"/>
      <c r="FM11" s="213"/>
      <c r="FN11" s="213"/>
      <c r="FO11" s="213"/>
      <c r="FP11" s="213"/>
      <c r="FQ11" s="213"/>
      <c r="FR11" s="213"/>
      <c r="FS11" s="213"/>
      <c r="FT11" s="213"/>
      <c r="FU11" s="213"/>
      <c r="FV11" s="213"/>
      <c r="FW11" s="213"/>
      <c r="FX11" s="213"/>
      <c r="FY11" s="213"/>
      <c r="FZ11" s="213"/>
      <c r="GA11" s="213"/>
      <c r="GB11" s="213"/>
      <c r="GC11" s="213"/>
      <c r="GD11" s="213"/>
      <c r="GE11" s="213"/>
      <c r="GF11" s="213"/>
      <c r="GG11" s="213"/>
      <c r="GH11" s="213"/>
      <c r="GI11" s="213"/>
      <c r="GJ11" s="213"/>
      <c r="GK11" s="213"/>
      <c r="GL11" s="213"/>
      <c r="GM11" s="213"/>
      <c r="GN11" s="213"/>
      <c r="GO11" s="213"/>
      <c r="GP11" s="213"/>
      <c r="GQ11" s="213"/>
      <c r="GR11" s="213"/>
      <c r="GS11" s="213"/>
      <c r="GT11" s="213"/>
      <c r="GU11" s="213"/>
      <c r="GV11" s="213"/>
      <c r="GW11" s="213"/>
      <c r="GX11" s="213"/>
      <c r="GY11" s="213"/>
      <c r="GZ11" s="213"/>
      <c r="HA11" s="213"/>
      <c r="HB11" s="213"/>
      <c r="HC11" s="213"/>
      <c r="HD11" s="213"/>
      <c r="HE11" s="213"/>
      <c r="HF11" s="213"/>
      <c r="HG11" s="213"/>
      <c r="HH11" s="213"/>
      <c r="HI11" s="213"/>
      <c r="HJ11" s="213"/>
      <c r="HK11" s="213"/>
      <c r="HL11" s="213"/>
      <c r="HM11" s="213"/>
      <c r="HN11" s="213"/>
      <c r="HO11" s="213"/>
      <c r="HP11" s="213"/>
      <c r="HQ11" s="213"/>
      <c r="HR11" s="213"/>
      <c r="HS11" s="213"/>
      <c r="HT11" s="213"/>
      <c r="HU11" s="213"/>
      <c r="HV11" s="213"/>
      <c r="HW11" s="213"/>
      <c r="HX11" s="213"/>
      <c r="HY11" s="213"/>
      <c r="HZ11" s="213"/>
      <c r="IA11" s="213"/>
      <c r="IB11" s="213"/>
      <c r="IC11" s="213"/>
      <c r="ID11" s="213"/>
      <c r="IE11" s="213"/>
      <c r="IF11" s="213"/>
      <c r="IG11" s="213"/>
      <c r="IH11" s="213"/>
      <c r="II11" s="213"/>
      <c r="IJ11" s="213"/>
      <c r="IK11" s="213"/>
      <c r="IL11" s="213"/>
      <c r="IM11" s="213"/>
      <c r="IN11" s="213"/>
      <c r="IO11" s="213"/>
      <c r="IP11" s="213"/>
      <c r="IQ11" s="213"/>
      <c r="IR11" s="213"/>
      <c r="IS11" s="213"/>
      <c r="IT11" s="213"/>
      <c r="IU11" s="213"/>
      <c r="IV11" s="213"/>
    </row>
    <row r="12" spans="1:256" s="64" customFormat="1" ht="23.25" customHeight="1">
      <c r="A12" s="220"/>
      <c r="B12" s="221"/>
      <c r="C12" s="209" t="s">
        <v>20</v>
      </c>
      <c r="D12" s="212">
        <v>595.62</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213"/>
      <c r="EN12" s="213"/>
      <c r="EO12" s="213"/>
      <c r="EP12" s="213"/>
      <c r="EQ12" s="213"/>
      <c r="ER12" s="213"/>
      <c r="ES12" s="213"/>
      <c r="ET12" s="213"/>
      <c r="EU12" s="213"/>
      <c r="EV12" s="213"/>
      <c r="EW12" s="213"/>
      <c r="EX12" s="213"/>
      <c r="EY12" s="213"/>
      <c r="EZ12" s="213"/>
      <c r="FA12" s="213"/>
      <c r="FB12" s="213"/>
      <c r="FC12" s="213"/>
      <c r="FD12" s="213"/>
      <c r="FE12" s="213"/>
      <c r="FF12" s="213"/>
      <c r="FG12" s="213"/>
      <c r="FH12" s="213"/>
      <c r="FI12" s="213"/>
      <c r="FJ12" s="213"/>
      <c r="FK12" s="213"/>
      <c r="FL12" s="213"/>
      <c r="FM12" s="213"/>
      <c r="FN12" s="213"/>
      <c r="FO12" s="213"/>
      <c r="FP12" s="213"/>
      <c r="FQ12" s="213"/>
      <c r="FR12" s="213"/>
      <c r="FS12" s="213"/>
      <c r="FT12" s="213"/>
      <c r="FU12" s="213"/>
      <c r="FV12" s="213"/>
      <c r="FW12" s="213"/>
      <c r="FX12" s="213"/>
      <c r="FY12" s="213"/>
      <c r="FZ12" s="213"/>
      <c r="GA12" s="213"/>
      <c r="GB12" s="213"/>
      <c r="GC12" s="213"/>
      <c r="GD12" s="213"/>
      <c r="GE12" s="213"/>
      <c r="GF12" s="213"/>
      <c r="GG12" s="213"/>
      <c r="GH12" s="213"/>
      <c r="GI12" s="213"/>
      <c r="GJ12" s="213"/>
      <c r="GK12" s="213"/>
      <c r="GL12" s="213"/>
      <c r="GM12" s="213"/>
      <c r="GN12" s="213"/>
      <c r="GO12" s="213"/>
      <c r="GP12" s="213"/>
      <c r="GQ12" s="213"/>
      <c r="GR12" s="213"/>
      <c r="GS12" s="213"/>
      <c r="GT12" s="213"/>
      <c r="GU12" s="213"/>
      <c r="GV12" s="213"/>
      <c r="GW12" s="213"/>
      <c r="GX12" s="213"/>
      <c r="GY12" s="213"/>
      <c r="GZ12" s="213"/>
      <c r="HA12" s="213"/>
      <c r="HB12" s="213"/>
      <c r="HC12" s="213"/>
      <c r="HD12" s="213"/>
      <c r="HE12" s="213"/>
      <c r="HF12" s="213"/>
      <c r="HG12" s="213"/>
      <c r="HH12" s="213"/>
      <c r="HI12" s="213"/>
      <c r="HJ12" s="213"/>
      <c r="HK12" s="213"/>
      <c r="HL12" s="213"/>
      <c r="HM12" s="213"/>
      <c r="HN12" s="213"/>
      <c r="HO12" s="213"/>
      <c r="HP12" s="213"/>
      <c r="HQ12" s="213"/>
      <c r="HR12" s="213"/>
      <c r="HS12" s="213"/>
      <c r="HT12" s="213"/>
      <c r="HU12" s="213"/>
      <c r="HV12" s="213"/>
      <c r="HW12" s="213"/>
      <c r="HX12" s="213"/>
      <c r="HY12" s="213"/>
      <c r="HZ12" s="213"/>
      <c r="IA12" s="213"/>
      <c r="IB12" s="213"/>
      <c r="IC12" s="213"/>
      <c r="ID12" s="213"/>
      <c r="IE12" s="213"/>
      <c r="IF12" s="213"/>
      <c r="IG12" s="213"/>
      <c r="IH12" s="213"/>
      <c r="II12" s="213"/>
      <c r="IJ12" s="213"/>
      <c r="IK12" s="213"/>
      <c r="IL12" s="213"/>
      <c r="IM12" s="213"/>
      <c r="IN12" s="213"/>
      <c r="IO12" s="213"/>
      <c r="IP12" s="213"/>
      <c r="IQ12" s="213"/>
      <c r="IR12" s="213"/>
      <c r="IS12" s="213"/>
      <c r="IT12" s="213"/>
      <c r="IU12" s="213"/>
      <c r="IV12" s="213"/>
    </row>
    <row r="13" spans="1:256" s="64" customFormat="1" ht="23.25" customHeight="1">
      <c r="A13" s="222"/>
      <c r="B13" s="210"/>
      <c r="C13" s="209" t="s">
        <v>21</v>
      </c>
      <c r="D13" s="212">
        <v>0</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21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c r="FV13" s="213"/>
      <c r="FW13" s="213"/>
      <c r="FX13" s="213"/>
      <c r="FY13" s="213"/>
      <c r="FZ13" s="213"/>
      <c r="GA13" s="213"/>
      <c r="GB13" s="213"/>
      <c r="GC13" s="213"/>
      <c r="GD13" s="213"/>
      <c r="GE13" s="213"/>
      <c r="GF13" s="213"/>
      <c r="GG13" s="213"/>
      <c r="GH13" s="213"/>
      <c r="GI13" s="213"/>
      <c r="GJ13" s="213"/>
      <c r="GK13" s="213"/>
      <c r="GL13" s="213"/>
      <c r="GM13" s="213"/>
      <c r="GN13" s="213"/>
      <c r="GO13" s="213"/>
      <c r="GP13" s="213"/>
      <c r="GQ13" s="213"/>
      <c r="GR13" s="213"/>
      <c r="GS13" s="213"/>
      <c r="GT13" s="213"/>
      <c r="GU13" s="213"/>
      <c r="GV13" s="213"/>
      <c r="GW13" s="213"/>
      <c r="GX13" s="213"/>
      <c r="GY13" s="213"/>
      <c r="GZ13" s="213"/>
      <c r="HA13" s="213"/>
      <c r="HB13" s="213"/>
      <c r="HC13" s="213"/>
      <c r="HD13" s="213"/>
      <c r="HE13" s="213"/>
      <c r="HF13" s="213"/>
      <c r="HG13" s="213"/>
      <c r="HH13" s="213"/>
      <c r="HI13" s="213"/>
      <c r="HJ13" s="213"/>
      <c r="HK13" s="213"/>
      <c r="HL13" s="213"/>
      <c r="HM13" s="213"/>
      <c r="HN13" s="213"/>
      <c r="HO13" s="213"/>
      <c r="HP13" s="213"/>
      <c r="HQ13" s="213"/>
      <c r="HR13" s="213"/>
      <c r="HS13" s="213"/>
      <c r="HT13" s="213"/>
      <c r="HU13" s="213"/>
      <c r="HV13" s="213"/>
      <c r="HW13" s="213"/>
      <c r="HX13" s="213"/>
      <c r="HY13" s="213"/>
      <c r="HZ13" s="213"/>
      <c r="IA13" s="213"/>
      <c r="IB13" s="213"/>
      <c r="IC13" s="213"/>
      <c r="ID13" s="213"/>
      <c r="IE13" s="213"/>
      <c r="IF13" s="213"/>
      <c r="IG13" s="213"/>
      <c r="IH13" s="213"/>
      <c r="II13" s="213"/>
      <c r="IJ13" s="213"/>
      <c r="IK13" s="213"/>
      <c r="IL13" s="213"/>
      <c r="IM13" s="213"/>
      <c r="IN13" s="213"/>
      <c r="IO13" s="213"/>
      <c r="IP13" s="213"/>
      <c r="IQ13" s="213"/>
      <c r="IR13" s="213"/>
      <c r="IS13" s="213"/>
      <c r="IT13" s="213"/>
      <c r="IU13" s="213"/>
      <c r="IV13" s="213"/>
    </row>
    <row r="14" spans="1:256" s="64" customFormat="1" ht="23.25" customHeight="1">
      <c r="A14" s="222"/>
      <c r="B14" s="223"/>
      <c r="C14" s="209" t="s">
        <v>22</v>
      </c>
      <c r="D14" s="210">
        <v>0</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c r="HP14" s="213"/>
      <c r="HQ14" s="213"/>
      <c r="HR14" s="213"/>
      <c r="HS14" s="213"/>
      <c r="HT14" s="213"/>
      <c r="HU14" s="213"/>
      <c r="HV14" s="213"/>
      <c r="HW14" s="213"/>
      <c r="HX14" s="213"/>
      <c r="HY14" s="213"/>
      <c r="HZ14" s="213"/>
      <c r="IA14" s="213"/>
      <c r="IB14" s="213"/>
      <c r="IC14" s="213"/>
      <c r="ID14" s="213"/>
      <c r="IE14" s="213"/>
      <c r="IF14" s="213"/>
      <c r="IG14" s="213"/>
      <c r="IH14" s="213"/>
      <c r="II14" s="213"/>
      <c r="IJ14" s="213"/>
      <c r="IK14" s="213"/>
      <c r="IL14" s="213"/>
      <c r="IM14" s="213"/>
      <c r="IN14" s="213"/>
      <c r="IO14" s="213"/>
      <c r="IP14" s="213"/>
      <c r="IQ14" s="213"/>
      <c r="IR14" s="213"/>
      <c r="IS14" s="213"/>
      <c r="IT14" s="213"/>
      <c r="IU14" s="213"/>
      <c r="IV14" s="213"/>
    </row>
    <row r="15" spans="1:256" s="64" customFormat="1" ht="23.25" customHeight="1">
      <c r="A15" s="206" t="s">
        <v>23</v>
      </c>
      <c r="B15" s="224">
        <v>2333.34</v>
      </c>
      <c r="C15" s="206" t="s">
        <v>24</v>
      </c>
      <c r="D15" s="225">
        <v>2333.3423</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c r="HP15" s="213"/>
      <c r="HQ15" s="213"/>
      <c r="HR15" s="213"/>
      <c r="HS15" s="213"/>
      <c r="HT15" s="213"/>
      <c r="HU15" s="213"/>
      <c r="HV15" s="213"/>
      <c r="HW15" s="213"/>
      <c r="HX15" s="213"/>
      <c r="HY15" s="213"/>
      <c r="HZ15" s="213"/>
      <c r="IA15" s="213"/>
      <c r="IB15" s="213"/>
      <c r="IC15" s="213"/>
      <c r="ID15" s="213"/>
      <c r="IE15" s="213"/>
      <c r="IF15" s="213"/>
      <c r="IG15" s="213"/>
      <c r="IH15" s="213"/>
      <c r="II15" s="213"/>
      <c r="IJ15" s="213"/>
      <c r="IK15" s="213"/>
      <c r="IL15" s="213"/>
      <c r="IM15" s="213"/>
      <c r="IN15" s="213"/>
      <c r="IO15" s="213"/>
      <c r="IP15" s="213"/>
      <c r="IQ15" s="213"/>
      <c r="IR15" s="213"/>
      <c r="IS15" s="213"/>
      <c r="IT15" s="213"/>
      <c r="IU15" s="213"/>
      <c r="IV15" s="213"/>
    </row>
    <row r="16" spans="1:256" s="64" customFormat="1" ht="23.25" customHeight="1">
      <c r="A16" s="209" t="s">
        <v>25</v>
      </c>
      <c r="B16" s="212">
        <v>0</v>
      </c>
      <c r="C16" s="215" t="s">
        <v>26</v>
      </c>
      <c r="D16" s="212">
        <v>0</v>
      </c>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3"/>
      <c r="GC16" s="213"/>
      <c r="GD16" s="213"/>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c r="IO16" s="213"/>
      <c r="IP16" s="213"/>
      <c r="IQ16" s="213"/>
      <c r="IR16" s="213"/>
      <c r="IS16" s="213"/>
      <c r="IT16" s="213"/>
      <c r="IU16" s="213"/>
      <c r="IV16" s="213"/>
    </row>
    <row r="17" spans="1:256" s="64" customFormat="1" ht="23.25" customHeight="1">
      <c r="A17" s="209" t="s">
        <v>27</v>
      </c>
      <c r="B17" s="212">
        <v>0</v>
      </c>
      <c r="C17" s="215" t="s">
        <v>28</v>
      </c>
      <c r="D17" s="212">
        <v>0</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3"/>
      <c r="FI17" s="213"/>
      <c r="FJ17" s="213"/>
      <c r="FK17" s="213"/>
      <c r="FL17" s="213"/>
      <c r="FM17" s="213"/>
      <c r="FN17" s="213"/>
      <c r="FO17" s="213"/>
      <c r="FP17" s="213"/>
      <c r="FQ17" s="213"/>
      <c r="FR17" s="213"/>
      <c r="FS17" s="213"/>
      <c r="FT17" s="213"/>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c r="IL17" s="213"/>
      <c r="IM17" s="213"/>
      <c r="IN17" s="213"/>
      <c r="IO17" s="213"/>
      <c r="IP17" s="213"/>
      <c r="IQ17" s="213"/>
      <c r="IR17" s="213"/>
      <c r="IS17" s="213"/>
      <c r="IT17" s="213"/>
      <c r="IU17" s="213"/>
      <c r="IV17" s="213"/>
    </row>
    <row r="18" spans="1:256" s="64" customFormat="1" ht="23.25" customHeight="1">
      <c r="A18" s="209" t="s">
        <v>29</v>
      </c>
      <c r="B18" s="212">
        <v>0</v>
      </c>
      <c r="C18" s="215" t="s">
        <v>30</v>
      </c>
      <c r="D18" s="210">
        <v>0</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213"/>
      <c r="DP18" s="213"/>
      <c r="DQ18" s="213"/>
      <c r="DR18" s="213"/>
      <c r="DS18" s="213"/>
      <c r="DT18" s="213"/>
      <c r="DU18" s="213"/>
      <c r="DV18" s="213"/>
      <c r="DW18" s="213"/>
      <c r="DX18" s="213"/>
      <c r="DY18" s="213"/>
      <c r="DZ18" s="213"/>
      <c r="EA18" s="213"/>
      <c r="EB18" s="213"/>
      <c r="EC18" s="213"/>
      <c r="ED18" s="213"/>
      <c r="EE18" s="213"/>
      <c r="EF18" s="213"/>
      <c r="EG18" s="213"/>
      <c r="EH18" s="213"/>
      <c r="EI18" s="213"/>
      <c r="EJ18" s="213"/>
      <c r="EK18" s="213"/>
      <c r="EL18" s="213"/>
      <c r="EM18" s="213"/>
      <c r="EN18" s="213"/>
      <c r="EO18" s="213"/>
      <c r="EP18" s="213"/>
      <c r="EQ18" s="213"/>
      <c r="ER18" s="213"/>
      <c r="ES18" s="213"/>
      <c r="ET18" s="213"/>
      <c r="EU18" s="213"/>
      <c r="EV18" s="213"/>
      <c r="EW18" s="213"/>
      <c r="EX18" s="213"/>
      <c r="EY18" s="213"/>
      <c r="EZ18" s="213"/>
      <c r="FA18" s="213"/>
      <c r="FB18" s="213"/>
      <c r="FC18" s="213"/>
      <c r="FD18" s="213"/>
      <c r="FE18" s="213"/>
      <c r="FF18" s="213"/>
      <c r="FG18" s="213"/>
      <c r="FH18" s="213"/>
      <c r="FI18" s="213"/>
      <c r="FJ18" s="213"/>
      <c r="FK18" s="213"/>
      <c r="FL18" s="213"/>
      <c r="FM18" s="213"/>
      <c r="FN18" s="213"/>
      <c r="FO18" s="213"/>
      <c r="FP18" s="213"/>
      <c r="FQ18" s="213"/>
      <c r="FR18" s="213"/>
      <c r="FS18" s="213"/>
      <c r="FT18" s="213"/>
      <c r="FU18" s="213"/>
      <c r="FV18" s="213"/>
      <c r="FW18" s="213"/>
      <c r="FX18" s="213"/>
      <c r="FY18" s="213"/>
      <c r="FZ18" s="213"/>
      <c r="GA18" s="213"/>
      <c r="GB18" s="213"/>
      <c r="GC18" s="213"/>
      <c r="GD18" s="213"/>
      <c r="GE18" s="213"/>
      <c r="GF18" s="213"/>
      <c r="GG18" s="213"/>
      <c r="GH18" s="213"/>
      <c r="GI18" s="213"/>
      <c r="GJ18" s="213"/>
      <c r="GK18" s="213"/>
      <c r="GL18" s="213"/>
      <c r="GM18" s="213"/>
      <c r="GN18" s="213"/>
      <c r="GO18" s="213"/>
      <c r="GP18" s="213"/>
      <c r="GQ18" s="213"/>
      <c r="GR18" s="213"/>
      <c r="GS18" s="213"/>
      <c r="GT18" s="213"/>
      <c r="GU18" s="213"/>
      <c r="GV18" s="213"/>
      <c r="GW18" s="213"/>
      <c r="GX18" s="213"/>
      <c r="GY18" s="213"/>
      <c r="GZ18" s="213"/>
      <c r="HA18" s="213"/>
      <c r="HB18" s="213"/>
      <c r="HC18" s="213"/>
      <c r="HD18" s="213"/>
      <c r="HE18" s="213"/>
      <c r="HF18" s="213"/>
      <c r="HG18" s="213"/>
      <c r="HH18" s="213"/>
      <c r="HI18" s="213"/>
      <c r="HJ18" s="213"/>
      <c r="HK18" s="213"/>
      <c r="HL18" s="213"/>
      <c r="HM18" s="213"/>
      <c r="HN18" s="213"/>
      <c r="HO18" s="213"/>
      <c r="HP18" s="213"/>
      <c r="HQ18" s="213"/>
      <c r="HR18" s="213"/>
      <c r="HS18" s="213"/>
      <c r="HT18" s="213"/>
      <c r="HU18" s="213"/>
      <c r="HV18" s="213"/>
      <c r="HW18" s="213"/>
      <c r="HX18" s="213"/>
      <c r="HY18" s="213"/>
      <c r="HZ18" s="213"/>
      <c r="IA18" s="213"/>
      <c r="IB18" s="213"/>
      <c r="IC18" s="213"/>
      <c r="ID18" s="213"/>
      <c r="IE18" s="213"/>
      <c r="IF18" s="213"/>
      <c r="IG18" s="213"/>
      <c r="IH18" s="213"/>
      <c r="II18" s="213"/>
      <c r="IJ18" s="213"/>
      <c r="IK18" s="213"/>
      <c r="IL18" s="213"/>
      <c r="IM18" s="213"/>
      <c r="IN18" s="213"/>
      <c r="IO18" s="213"/>
      <c r="IP18" s="213"/>
      <c r="IQ18" s="213"/>
      <c r="IR18" s="213"/>
      <c r="IS18" s="213"/>
      <c r="IT18" s="213"/>
      <c r="IU18" s="213"/>
      <c r="IV18" s="213"/>
    </row>
    <row r="19" spans="1:256" s="64" customFormat="1" ht="23.25" customHeight="1">
      <c r="A19" s="209" t="s">
        <v>31</v>
      </c>
      <c r="B19" s="210">
        <v>0</v>
      </c>
      <c r="C19" s="226"/>
      <c r="D19" s="227"/>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213"/>
      <c r="ED19" s="213"/>
      <c r="EE19" s="213"/>
      <c r="EF19" s="213"/>
      <c r="EG19" s="213"/>
      <c r="EH19" s="213"/>
      <c r="EI19" s="213"/>
      <c r="EJ19" s="213"/>
      <c r="EK19" s="213"/>
      <c r="EL19" s="213"/>
      <c r="EM19" s="213"/>
      <c r="EN19" s="213"/>
      <c r="EO19" s="213"/>
      <c r="EP19" s="213"/>
      <c r="EQ19" s="213"/>
      <c r="ER19" s="213"/>
      <c r="ES19" s="213"/>
      <c r="ET19" s="213"/>
      <c r="EU19" s="213"/>
      <c r="EV19" s="213"/>
      <c r="EW19" s="213"/>
      <c r="EX19" s="213"/>
      <c r="EY19" s="213"/>
      <c r="EZ19" s="213"/>
      <c r="FA19" s="213"/>
      <c r="FB19" s="213"/>
      <c r="FC19" s="213"/>
      <c r="FD19" s="213"/>
      <c r="FE19" s="213"/>
      <c r="FF19" s="213"/>
      <c r="FG19" s="213"/>
      <c r="FH19" s="213"/>
      <c r="FI19" s="213"/>
      <c r="FJ19" s="213"/>
      <c r="FK19" s="213"/>
      <c r="FL19" s="213"/>
      <c r="FM19" s="213"/>
      <c r="FN19" s="213"/>
      <c r="FO19" s="213"/>
      <c r="FP19" s="213"/>
      <c r="FQ19" s="213"/>
      <c r="FR19" s="213"/>
      <c r="FS19" s="213"/>
      <c r="FT19" s="213"/>
      <c r="FU19" s="213"/>
      <c r="FV19" s="213"/>
      <c r="FW19" s="213"/>
      <c r="FX19" s="213"/>
      <c r="FY19" s="213"/>
      <c r="FZ19" s="213"/>
      <c r="GA19" s="213"/>
      <c r="GB19" s="213"/>
      <c r="GC19" s="213"/>
      <c r="GD19" s="213"/>
      <c r="GE19" s="213"/>
      <c r="GF19" s="213"/>
      <c r="GG19" s="213"/>
      <c r="GH19" s="213"/>
      <c r="GI19" s="213"/>
      <c r="GJ19" s="213"/>
      <c r="GK19" s="213"/>
      <c r="GL19" s="213"/>
      <c r="GM19" s="213"/>
      <c r="GN19" s="213"/>
      <c r="GO19" s="213"/>
      <c r="GP19" s="213"/>
      <c r="GQ19" s="213"/>
      <c r="GR19" s="213"/>
      <c r="GS19" s="213"/>
      <c r="GT19" s="213"/>
      <c r="GU19" s="213"/>
      <c r="GV19" s="213"/>
      <c r="GW19" s="213"/>
      <c r="GX19" s="213"/>
      <c r="GY19" s="213"/>
      <c r="GZ19" s="213"/>
      <c r="HA19" s="213"/>
      <c r="HB19" s="213"/>
      <c r="HC19" s="213"/>
      <c r="HD19" s="213"/>
      <c r="HE19" s="213"/>
      <c r="HF19" s="213"/>
      <c r="HG19" s="213"/>
      <c r="HH19" s="213"/>
      <c r="HI19" s="213"/>
      <c r="HJ19" s="213"/>
      <c r="HK19" s="213"/>
      <c r="HL19" s="213"/>
      <c r="HM19" s="213"/>
      <c r="HN19" s="213"/>
      <c r="HO19" s="213"/>
      <c r="HP19" s="213"/>
      <c r="HQ19" s="213"/>
      <c r="HR19" s="213"/>
      <c r="HS19" s="213"/>
      <c r="HT19" s="213"/>
      <c r="HU19" s="213"/>
      <c r="HV19" s="213"/>
      <c r="HW19" s="213"/>
      <c r="HX19" s="213"/>
      <c r="HY19" s="213"/>
      <c r="HZ19" s="213"/>
      <c r="IA19" s="213"/>
      <c r="IB19" s="213"/>
      <c r="IC19" s="213"/>
      <c r="ID19" s="213"/>
      <c r="IE19" s="213"/>
      <c r="IF19" s="213"/>
      <c r="IG19" s="213"/>
      <c r="IH19" s="213"/>
      <c r="II19" s="213"/>
      <c r="IJ19" s="213"/>
      <c r="IK19" s="213"/>
      <c r="IL19" s="213"/>
      <c r="IM19" s="213"/>
      <c r="IN19" s="213"/>
      <c r="IO19" s="213"/>
      <c r="IP19" s="213"/>
      <c r="IQ19" s="213"/>
      <c r="IR19" s="213"/>
      <c r="IS19" s="213"/>
      <c r="IT19" s="213"/>
      <c r="IU19" s="213"/>
      <c r="IV19" s="213"/>
    </row>
    <row r="20" spans="1:256" ht="23.25" customHeight="1">
      <c r="A20" s="222"/>
      <c r="B20" s="228"/>
      <c r="C20" s="222"/>
      <c r="D20" s="223"/>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64" customFormat="1" ht="23.25" customHeight="1">
      <c r="A21" s="206" t="s">
        <v>32</v>
      </c>
      <c r="B21" s="223">
        <v>2333.3423</v>
      </c>
      <c r="C21" s="206" t="s">
        <v>33</v>
      </c>
      <c r="D21" s="223">
        <v>2333.3423</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213"/>
      <c r="ED21" s="213"/>
      <c r="EE21" s="213"/>
      <c r="EF21" s="213"/>
      <c r="EG21" s="213"/>
      <c r="EH21" s="213"/>
      <c r="EI21" s="213"/>
      <c r="EJ21" s="213"/>
      <c r="EK21" s="213"/>
      <c r="EL21" s="213"/>
      <c r="EM21" s="213"/>
      <c r="EN21" s="213"/>
      <c r="EO21" s="213"/>
      <c r="EP21" s="213"/>
      <c r="EQ21" s="213"/>
      <c r="ER21" s="213"/>
      <c r="ES21" s="213"/>
      <c r="ET21" s="213"/>
      <c r="EU21" s="213"/>
      <c r="EV21" s="213"/>
      <c r="EW21" s="213"/>
      <c r="EX21" s="213"/>
      <c r="EY21" s="213"/>
      <c r="EZ21" s="213"/>
      <c r="FA21" s="213"/>
      <c r="FB21" s="213"/>
      <c r="FC21" s="213"/>
      <c r="FD21" s="213"/>
      <c r="FE21" s="213"/>
      <c r="FF21" s="213"/>
      <c r="FG21" s="213"/>
      <c r="FH21" s="213"/>
      <c r="FI21" s="213"/>
      <c r="FJ21" s="213"/>
      <c r="FK21" s="213"/>
      <c r="FL21" s="213"/>
      <c r="FM21" s="213"/>
      <c r="FN21" s="213"/>
      <c r="FO21" s="213"/>
      <c r="FP21" s="213"/>
      <c r="FQ21" s="213"/>
      <c r="FR21" s="213"/>
      <c r="FS21" s="213"/>
      <c r="FT21" s="213"/>
      <c r="FU21" s="213"/>
      <c r="FV21" s="213"/>
      <c r="FW21" s="213"/>
      <c r="FX21" s="213"/>
      <c r="FY21" s="213"/>
      <c r="FZ21" s="213"/>
      <c r="GA21" s="213"/>
      <c r="GB21" s="213"/>
      <c r="GC21" s="213"/>
      <c r="GD21" s="213"/>
      <c r="GE21" s="213"/>
      <c r="GF21" s="213"/>
      <c r="GG21" s="213"/>
      <c r="GH21" s="213"/>
      <c r="GI21" s="213"/>
      <c r="GJ21" s="213"/>
      <c r="GK21" s="213"/>
      <c r="GL21" s="213"/>
      <c r="GM21" s="213"/>
      <c r="GN21" s="213"/>
      <c r="GO21" s="213"/>
      <c r="GP21" s="213"/>
      <c r="GQ21" s="213"/>
      <c r="GR21" s="213"/>
      <c r="GS21" s="213"/>
      <c r="GT21" s="213"/>
      <c r="GU21" s="213"/>
      <c r="GV21" s="213"/>
      <c r="GW21" s="213"/>
      <c r="GX21" s="213"/>
      <c r="GY21" s="213"/>
      <c r="GZ21" s="213"/>
      <c r="HA21" s="213"/>
      <c r="HB21" s="213"/>
      <c r="HC21" s="213"/>
      <c r="HD21" s="213"/>
      <c r="HE21" s="213"/>
      <c r="HF21" s="213"/>
      <c r="HG21" s="213"/>
      <c r="HH21" s="213"/>
      <c r="HI21" s="213"/>
      <c r="HJ21" s="213"/>
      <c r="HK21" s="213"/>
      <c r="HL21" s="213"/>
      <c r="HM21" s="213"/>
      <c r="HN21" s="213"/>
      <c r="HO21" s="213"/>
      <c r="HP21" s="213"/>
      <c r="HQ21" s="213"/>
      <c r="HR21" s="213"/>
      <c r="HS21" s="213"/>
      <c r="HT21" s="213"/>
      <c r="HU21" s="213"/>
      <c r="HV21" s="213"/>
      <c r="HW21" s="213"/>
      <c r="HX21" s="213"/>
      <c r="HY21" s="213"/>
      <c r="HZ21" s="213"/>
      <c r="IA21" s="213"/>
      <c r="IB21" s="213"/>
      <c r="IC21" s="213"/>
      <c r="ID21" s="213"/>
      <c r="IE21" s="213"/>
      <c r="IF21" s="213"/>
      <c r="IG21" s="213"/>
      <c r="IH21" s="213"/>
      <c r="II21" s="213"/>
      <c r="IJ21" s="213"/>
      <c r="IK21" s="213"/>
      <c r="IL21" s="213"/>
      <c r="IM21" s="213"/>
      <c r="IN21" s="213"/>
      <c r="IO21" s="213"/>
      <c r="IP21" s="213"/>
      <c r="IQ21" s="213"/>
      <c r="IR21" s="213"/>
      <c r="IS21" s="213"/>
      <c r="IT21" s="213"/>
      <c r="IU21" s="213"/>
      <c r="IV21" s="213"/>
    </row>
    <row r="22" spans="1:256" ht="18.75" customHeight="1">
      <c r="A22" s="229"/>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row>
    <row r="23" spans="1:256" ht="18.75" customHeight="1">
      <c r="A23" s="22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8.75" customHeight="1">
      <c r="A24" s="22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57"/>
  <sheetViews>
    <sheetView showGridLines="0" showZeros="0" zoomScaleSheetLayoutView="100" workbookViewId="0" topLeftCell="G1">
      <selection activeCell="K1" sqref="K1"/>
    </sheetView>
  </sheetViews>
  <sheetFormatPr defaultColWidth="10.00390625" defaultRowHeight="13.5"/>
  <cols>
    <col min="1" max="3" width="10.00390625" style="1" customWidth="1"/>
    <col min="4" max="4" width="6.00390625" style="1" customWidth="1"/>
    <col min="5" max="5" width="10.00390625" style="1" customWidth="1"/>
    <col min="6" max="6" width="13.625" style="1" customWidth="1"/>
    <col min="7" max="7" width="12.625" style="1" customWidth="1"/>
    <col min="8" max="8" width="15.75390625" style="1" customWidth="1"/>
    <col min="9" max="9" width="22.625" style="1" customWidth="1"/>
    <col min="10" max="10" width="10.00390625" style="1" customWidth="1"/>
    <col min="11" max="11" width="24.875" style="1" customWidth="1"/>
    <col min="12" max="16384" width="10.00390625" style="1" customWidth="1"/>
  </cols>
  <sheetData>
    <row r="1" ht="15">
      <c r="K1" s="8" t="s">
        <v>247</v>
      </c>
    </row>
    <row r="2" spans="1:11" s="1" customFormat="1" ht="17.25">
      <c r="A2" s="10" t="s">
        <v>248</v>
      </c>
      <c r="B2" s="10"/>
      <c r="C2" s="10"/>
      <c r="D2" s="10"/>
      <c r="E2" s="10"/>
      <c r="F2" s="10"/>
      <c r="G2" s="10"/>
      <c r="H2" s="10"/>
      <c r="I2" s="10"/>
      <c r="J2" s="10"/>
      <c r="K2" s="10"/>
    </row>
    <row r="3" spans="1:11" s="1" customFormat="1" ht="15">
      <c r="A3" s="11"/>
      <c r="B3" s="11"/>
      <c r="C3" s="11"/>
      <c r="D3" s="11"/>
      <c r="E3" s="11"/>
      <c r="F3" s="11"/>
      <c r="G3" s="11"/>
      <c r="H3" s="11"/>
      <c r="I3" s="11"/>
      <c r="J3" s="11"/>
      <c r="K3" s="36" t="s">
        <v>37</v>
      </c>
    </row>
    <row r="4" spans="1:11" s="1" customFormat="1" ht="15">
      <c r="A4" s="12" t="s">
        <v>39</v>
      </c>
      <c r="B4" s="12" t="s">
        <v>249</v>
      </c>
      <c r="C4" s="13" t="s">
        <v>250</v>
      </c>
      <c r="D4" s="12" t="s">
        <v>251</v>
      </c>
      <c r="E4" s="12" t="s">
        <v>252</v>
      </c>
      <c r="F4" s="12" t="s">
        <v>253</v>
      </c>
      <c r="G4" s="12" t="s">
        <v>254</v>
      </c>
      <c r="H4" s="14" t="s">
        <v>255</v>
      </c>
      <c r="I4" s="37"/>
      <c r="J4" s="13" t="s">
        <v>256</v>
      </c>
      <c r="K4" s="13" t="s">
        <v>257</v>
      </c>
    </row>
    <row r="5" spans="1:11" s="1" customFormat="1" ht="36" customHeight="1">
      <c r="A5" s="15"/>
      <c r="B5" s="15"/>
      <c r="C5" s="16"/>
      <c r="D5" s="15"/>
      <c r="E5" s="15"/>
      <c r="F5" s="15"/>
      <c r="G5" s="15"/>
      <c r="H5" s="14" t="s">
        <v>258</v>
      </c>
      <c r="I5" s="14" t="s">
        <v>259</v>
      </c>
      <c r="J5" s="16"/>
      <c r="K5" s="16"/>
    </row>
    <row r="6" spans="1:11" s="1" customFormat="1" ht="57" customHeight="1">
      <c r="A6" s="17" t="s">
        <v>260</v>
      </c>
      <c r="B6" s="17" t="s">
        <v>261</v>
      </c>
      <c r="C6" s="17" t="s">
        <v>262</v>
      </c>
      <c r="D6" s="18">
        <v>12</v>
      </c>
      <c r="E6" s="17" t="s">
        <v>263</v>
      </c>
      <c r="F6" s="17" t="s">
        <v>264</v>
      </c>
      <c r="G6" s="17" t="s">
        <v>265</v>
      </c>
      <c r="H6" s="19" t="s">
        <v>266</v>
      </c>
      <c r="I6" s="19" t="s">
        <v>267</v>
      </c>
      <c r="J6" s="20" t="s">
        <v>268</v>
      </c>
      <c r="K6" s="19" t="s">
        <v>269</v>
      </c>
    </row>
    <row r="7" spans="1:11" s="1" customFormat="1" ht="42.75">
      <c r="A7" s="17" t="s">
        <v>260</v>
      </c>
      <c r="B7" s="17" t="s">
        <v>261</v>
      </c>
      <c r="C7" s="17" t="s">
        <v>262</v>
      </c>
      <c r="D7" s="18">
        <v>2</v>
      </c>
      <c r="E7" s="20" t="s">
        <v>270</v>
      </c>
      <c r="F7" s="20" t="s">
        <v>264</v>
      </c>
      <c r="G7" s="20" t="s">
        <v>265</v>
      </c>
      <c r="H7" s="21" t="s">
        <v>271</v>
      </c>
      <c r="I7" s="21" t="s">
        <v>272</v>
      </c>
      <c r="J7" s="20" t="s">
        <v>273</v>
      </c>
      <c r="K7" s="21" t="s">
        <v>274</v>
      </c>
    </row>
    <row r="8" spans="1:11" s="1" customFormat="1" ht="88.5" customHeight="1">
      <c r="A8" s="17" t="s">
        <v>260</v>
      </c>
      <c r="B8" s="17" t="s">
        <v>275</v>
      </c>
      <c r="C8" s="17" t="s">
        <v>262</v>
      </c>
      <c r="D8" s="18">
        <v>8</v>
      </c>
      <c r="E8" s="21" t="s">
        <v>276</v>
      </c>
      <c r="F8" s="17" t="s">
        <v>277</v>
      </c>
      <c r="G8" s="17" t="s">
        <v>278</v>
      </c>
      <c r="H8" s="21" t="s">
        <v>279</v>
      </c>
      <c r="I8" s="21" t="s">
        <v>280</v>
      </c>
      <c r="J8" s="20" t="s">
        <v>281</v>
      </c>
      <c r="K8" s="21" t="s">
        <v>282</v>
      </c>
    </row>
    <row r="9" spans="1:11" s="1" customFormat="1" ht="93" customHeight="1">
      <c r="A9" s="22" t="s">
        <v>260</v>
      </c>
      <c r="B9" s="22" t="s">
        <v>275</v>
      </c>
      <c r="C9" s="22" t="s">
        <v>262</v>
      </c>
      <c r="D9" s="23">
        <v>5</v>
      </c>
      <c r="E9" s="24" t="s">
        <v>283</v>
      </c>
      <c r="F9" s="25" t="s">
        <v>277</v>
      </c>
      <c r="G9" s="25" t="s">
        <v>278</v>
      </c>
      <c r="H9" s="21" t="s">
        <v>284</v>
      </c>
      <c r="I9" s="21" t="s">
        <v>285</v>
      </c>
      <c r="J9" s="25" t="s">
        <v>281</v>
      </c>
      <c r="K9" s="38" t="s">
        <v>286</v>
      </c>
    </row>
    <row r="10" spans="1:11" s="1" customFormat="1" ht="32.25">
      <c r="A10" s="17" t="s">
        <v>260</v>
      </c>
      <c r="B10" s="17" t="s">
        <v>275</v>
      </c>
      <c r="C10" s="17" t="s">
        <v>262</v>
      </c>
      <c r="D10" s="18">
        <v>1</v>
      </c>
      <c r="E10" s="17" t="s">
        <v>287</v>
      </c>
      <c r="F10" s="17" t="s">
        <v>277</v>
      </c>
      <c r="G10" s="17" t="s">
        <v>278</v>
      </c>
      <c r="H10" s="26" t="s">
        <v>288</v>
      </c>
      <c r="I10" s="26" t="s">
        <v>289</v>
      </c>
      <c r="J10" s="17" t="s">
        <v>281</v>
      </c>
      <c r="K10" s="17" t="s">
        <v>290</v>
      </c>
    </row>
    <row r="11" spans="1:11" s="1" customFormat="1" ht="81" customHeight="1">
      <c r="A11" s="17" t="s">
        <v>260</v>
      </c>
      <c r="B11" s="17" t="s">
        <v>275</v>
      </c>
      <c r="C11" s="17" t="s">
        <v>262</v>
      </c>
      <c r="D11" s="18">
        <v>18</v>
      </c>
      <c r="E11" s="24" t="s">
        <v>291</v>
      </c>
      <c r="F11" s="17" t="s">
        <v>277</v>
      </c>
      <c r="G11" s="17" t="s">
        <v>278</v>
      </c>
      <c r="H11" s="21" t="s">
        <v>292</v>
      </c>
      <c r="I11" s="21" t="s">
        <v>293</v>
      </c>
      <c r="J11" s="20" t="s">
        <v>281</v>
      </c>
      <c r="K11" s="21" t="s">
        <v>294</v>
      </c>
    </row>
    <row r="12" spans="1:11" s="1" customFormat="1" ht="141.75" customHeight="1">
      <c r="A12" s="17" t="s">
        <v>260</v>
      </c>
      <c r="B12" s="17" t="s">
        <v>275</v>
      </c>
      <c r="C12" s="17" t="s">
        <v>262</v>
      </c>
      <c r="D12" s="18">
        <v>28</v>
      </c>
      <c r="E12" s="17" t="s">
        <v>295</v>
      </c>
      <c r="F12" s="17" t="s">
        <v>277</v>
      </c>
      <c r="G12" s="17" t="s">
        <v>278</v>
      </c>
      <c r="H12" s="25" t="s">
        <v>296</v>
      </c>
      <c r="I12" s="24" t="s">
        <v>297</v>
      </c>
      <c r="J12" s="25" t="s">
        <v>281</v>
      </c>
      <c r="K12" s="21" t="s">
        <v>298</v>
      </c>
    </row>
    <row r="13" spans="1:11" s="1" customFormat="1" ht="42.75">
      <c r="A13" s="17" t="s">
        <v>260</v>
      </c>
      <c r="B13" s="17" t="s">
        <v>299</v>
      </c>
      <c r="C13" s="17" t="s">
        <v>262</v>
      </c>
      <c r="D13" s="17">
        <v>1</v>
      </c>
      <c r="E13" s="17" t="s">
        <v>300</v>
      </c>
      <c r="F13" s="17" t="s">
        <v>264</v>
      </c>
      <c r="G13" s="17" t="s">
        <v>301</v>
      </c>
      <c r="H13" s="17" t="s">
        <v>302</v>
      </c>
      <c r="I13" s="17" t="s">
        <v>303</v>
      </c>
      <c r="J13" s="17" t="s">
        <v>304</v>
      </c>
      <c r="K13" s="17" t="s">
        <v>305</v>
      </c>
    </row>
    <row r="14" spans="1:11" s="1" customFormat="1" ht="54" customHeight="1">
      <c r="A14" s="17" t="s">
        <v>260</v>
      </c>
      <c r="B14" s="17" t="s">
        <v>299</v>
      </c>
      <c r="C14" s="17" t="s">
        <v>262</v>
      </c>
      <c r="D14" s="17">
        <v>0.1</v>
      </c>
      <c r="E14" s="17" t="s">
        <v>306</v>
      </c>
      <c r="F14" s="17" t="s">
        <v>264</v>
      </c>
      <c r="G14" s="17" t="s">
        <v>301</v>
      </c>
      <c r="H14" s="17" t="s">
        <v>307</v>
      </c>
      <c r="I14" s="17" t="s">
        <v>308</v>
      </c>
      <c r="J14" s="17" t="s">
        <v>281</v>
      </c>
      <c r="K14" s="17" t="s">
        <v>309</v>
      </c>
    </row>
    <row r="15" spans="1:11" s="1" customFormat="1" ht="42.75">
      <c r="A15" s="17" t="s">
        <v>260</v>
      </c>
      <c r="B15" s="17" t="s">
        <v>299</v>
      </c>
      <c r="C15" s="17" t="s">
        <v>262</v>
      </c>
      <c r="D15" s="17">
        <v>6</v>
      </c>
      <c r="E15" s="17" t="s">
        <v>310</v>
      </c>
      <c r="F15" s="17" t="s">
        <v>264</v>
      </c>
      <c r="G15" s="17" t="s">
        <v>301</v>
      </c>
      <c r="H15" s="17" t="s">
        <v>311</v>
      </c>
      <c r="I15" s="17" t="s">
        <v>312</v>
      </c>
      <c r="J15" s="17" t="s">
        <v>281</v>
      </c>
      <c r="K15" s="17" t="s">
        <v>313</v>
      </c>
    </row>
    <row r="16" spans="1:11" s="1" customFormat="1" ht="84" customHeight="1">
      <c r="A16" s="17" t="s">
        <v>260</v>
      </c>
      <c r="B16" s="17" t="s">
        <v>299</v>
      </c>
      <c r="C16" s="17" t="s">
        <v>262</v>
      </c>
      <c r="D16" s="17">
        <v>84.6</v>
      </c>
      <c r="E16" s="17" t="s">
        <v>314</v>
      </c>
      <c r="F16" s="17" t="s">
        <v>264</v>
      </c>
      <c r="G16" s="17" t="s">
        <v>301</v>
      </c>
      <c r="H16" s="17" t="s">
        <v>315</v>
      </c>
      <c r="I16" s="17" t="s">
        <v>316</v>
      </c>
      <c r="J16" s="17" t="s">
        <v>281</v>
      </c>
      <c r="K16" s="17" t="s">
        <v>317</v>
      </c>
    </row>
    <row r="17" spans="1:11" s="1" customFormat="1" ht="42.75">
      <c r="A17" s="17" t="s">
        <v>260</v>
      </c>
      <c r="B17" s="17" t="s">
        <v>299</v>
      </c>
      <c r="C17" s="17" t="s">
        <v>262</v>
      </c>
      <c r="D17" s="17">
        <v>0.3</v>
      </c>
      <c r="E17" s="17" t="s">
        <v>318</v>
      </c>
      <c r="F17" s="17" t="s">
        <v>264</v>
      </c>
      <c r="G17" s="17" t="s">
        <v>301</v>
      </c>
      <c r="H17" s="17" t="s">
        <v>319</v>
      </c>
      <c r="I17" s="17" t="s">
        <v>320</v>
      </c>
      <c r="J17" s="17" t="s">
        <v>281</v>
      </c>
      <c r="K17" s="17" t="s">
        <v>321</v>
      </c>
    </row>
    <row r="18" spans="1:11" s="1" customFormat="1" ht="111.75" customHeight="1">
      <c r="A18" s="17" t="s">
        <v>260</v>
      </c>
      <c r="B18" s="17" t="s">
        <v>322</v>
      </c>
      <c r="C18" s="17" t="s">
        <v>262</v>
      </c>
      <c r="D18" s="17">
        <v>95</v>
      </c>
      <c r="E18" s="17" t="s">
        <v>323</v>
      </c>
      <c r="F18" s="17" t="s">
        <v>264</v>
      </c>
      <c r="G18" s="17" t="s">
        <v>324</v>
      </c>
      <c r="H18" s="27" t="s">
        <v>325</v>
      </c>
      <c r="I18" s="24" t="s">
        <v>326</v>
      </c>
      <c r="J18" s="17" t="s">
        <v>281</v>
      </c>
      <c r="K18" s="21" t="s">
        <v>327</v>
      </c>
    </row>
    <row r="19" spans="1:11" s="1" customFormat="1" ht="32.25">
      <c r="A19" s="17" t="s">
        <v>260</v>
      </c>
      <c r="B19" s="17" t="s">
        <v>328</v>
      </c>
      <c r="C19" s="17" t="s">
        <v>262</v>
      </c>
      <c r="D19" s="17">
        <v>32</v>
      </c>
      <c r="E19" s="17" t="s">
        <v>329</v>
      </c>
      <c r="F19" s="17" t="s">
        <v>330</v>
      </c>
      <c r="G19" s="17" t="s">
        <v>265</v>
      </c>
      <c r="H19" s="17" t="s">
        <v>331</v>
      </c>
      <c r="I19" s="17" t="s">
        <v>332</v>
      </c>
      <c r="J19" s="17" t="s">
        <v>281</v>
      </c>
      <c r="K19" s="17" t="s">
        <v>333</v>
      </c>
    </row>
    <row r="20" spans="1:11" s="1" customFormat="1" ht="81.75" customHeight="1">
      <c r="A20" s="17" t="s">
        <v>260</v>
      </c>
      <c r="B20" s="17" t="s">
        <v>328</v>
      </c>
      <c r="C20" s="17" t="s">
        <v>262</v>
      </c>
      <c r="D20" s="17">
        <v>15</v>
      </c>
      <c r="E20" s="17" t="s">
        <v>334</v>
      </c>
      <c r="F20" s="17" t="s">
        <v>330</v>
      </c>
      <c r="G20" s="17" t="s">
        <v>265</v>
      </c>
      <c r="H20" s="17" t="s">
        <v>335</v>
      </c>
      <c r="I20" s="17" t="s">
        <v>336</v>
      </c>
      <c r="J20" s="17" t="s">
        <v>281</v>
      </c>
      <c r="K20" s="17" t="s">
        <v>337</v>
      </c>
    </row>
    <row r="21" spans="1:11" s="1" customFormat="1" ht="32.25">
      <c r="A21" s="17" t="s">
        <v>260</v>
      </c>
      <c r="B21" s="17" t="s">
        <v>328</v>
      </c>
      <c r="C21" s="17" t="s">
        <v>262</v>
      </c>
      <c r="D21" s="17">
        <v>2.4</v>
      </c>
      <c r="E21" s="24" t="s">
        <v>338</v>
      </c>
      <c r="F21" s="17" t="s">
        <v>330</v>
      </c>
      <c r="G21" s="17" t="s">
        <v>265</v>
      </c>
      <c r="H21" s="17" t="s">
        <v>339</v>
      </c>
      <c r="I21" s="17" t="s">
        <v>340</v>
      </c>
      <c r="J21" s="17" t="s">
        <v>281</v>
      </c>
      <c r="K21" s="17" t="s">
        <v>340</v>
      </c>
    </row>
    <row r="22" spans="1:11" s="1" customFormat="1" ht="75" customHeight="1">
      <c r="A22" s="17" t="s">
        <v>260</v>
      </c>
      <c r="B22" s="17" t="s">
        <v>328</v>
      </c>
      <c r="C22" s="17" t="s">
        <v>262</v>
      </c>
      <c r="D22" s="17">
        <v>1.2</v>
      </c>
      <c r="E22" s="17" t="s">
        <v>341</v>
      </c>
      <c r="F22" s="17" t="s">
        <v>330</v>
      </c>
      <c r="G22" s="17" t="s">
        <v>265</v>
      </c>
      <c r="H22" s="24" t="s">
        <v>342</v>
      </c>
      <c r="I22" s="17" t="s">
        <v>336</v>
      </c>
      <c r="J22" s="17" t="s">
        <v>281</v>
      </c>
      <c r="K22" s="17" t="s">
        <v>343</v>
      </c>
    </row>
    <row r="23" spans="1:11" s="1" customFormat="1" ht="32.25">
      <c r="A23" s="17" t="s">
        <v>260</v>
      </c>
      <c r="B23" s="17" t="s">
        <v>328</v>
      </c>
      <c r="C23" s="17" t="s">
        <v>262</v>
      </c>
      <c r="D23" s="17">
        <v>1.6</v>
      </c>
      <c r="E23" s="17" t="s">
        <v>344</v>
      </c>
      <c r="F23" s="17" t="s">
        <v>330</v>
      </c>
      <c r="G23" s="17" t="s">
        <v>265</v>
      </c>
      <c r="H23" s="17" t="s">
        <v>345</v>
      </c>
      <c r="I23" s="17" t="s">
        <v>346</v>
      </c>
      <c r="J23" s="17" t="s">
        <v>281</v>
      </c>
      <c r="K23" s="17" t="s">
        <v>347</v>
      </c>
    </row>
    <row r="24" spans="1:11" s="1" customFormat="1" ht="32.25">
      <c r="A24" s="17" t="s">
        <v>260</v>
      </c>
      <c r="B24" s="17" t="s">
        <v>328</v>
      </c>
      <c r="C24" s="17" t="s">
        <v>262</v>
      </c>
      <c r="D24" s="17">
        <v>8</v>
      </c>
      <c r="E24" s="17" t="s">
        <v>348</v>
      </c>
      <c r="F24" s="17" t="s">
        <v>330</v>
      </c>
      <c r="G24" s="17" t="s">
        <v>265</v>
      </c>
      <c r="H24" s="17" t="s">
        <v>349</v>
      </c>
      <c r="I24" s="17" t="s">
        <v>350</v>
      </c>
      <c r="J24" s="17" t="s">
        <v>281</v>
      </c>
      <c r="K24" s="17" t="s">
        <v>351</v>
      </c>
    </row>
    <row r="25" spans="1:11" s="1" customFormat="1" ht="54">
      <c r="A25" s="17" t="s">
        <v>260</v>
      </c>
      <c r="B25" s="17" t="s">
        <v>328</v>
      </c>
      <c r="C25" s="17" t="s">
        <v>262</v>
      </c>
      <c r="D25" s="17">
        <v>1</v>
      </c>
      <c r="E25" s="17" t="s">
        <v>352</v>
      </c>
      <c r="F25" s="17" t="s">
        <v>330</v>
      </c>
      <c r="G25" s="17" t="s">
        <v>265</v>
      </c>
      <c r="H25" s="17" t="s">
        <v>353</v>
      </c>
      <c r="I25" s="17" t="s">
        <v>354</v>
      </c>
      <c r="J25" s="17" t="s">
        <v>281</v>
      </c>
      <c r="K25" s="17" t="s">
        <v>355</v>
      </c>
    </row>
    <row r="26" spans="1:11" s="1" customFormat="1" ht="54">
      <c r="A26" s="17" t="s">
        <v>260</v>
      </c>
      <c r="B26" s="17" t="s">
        <v>328</v>
      </c>
      <c r="C26" s="17" t="s">
        <v>262</v>
      </c>
      <c r="D26" s="17">
        <v>6.3</v>
      </c>
      <c r="E26" s="17" t="s">
        <v>356</v>
      </c>
      <c r="F26" s="17" t="s">
        <v>330</v>
      </c>
      <c r="G26" s="17" t="s">
        <v>265</v>
      </c>
      <c r="H26" s="28" t="s">
        <v>357</v>
      </c>
      <c r="I26" s="21" t="s">
        <v>358</v>
      </c>
      <c r="J26" s="17" t="s">
        <v>281</v>
      </c>
      <c r="K26" s="17" t="s">
        <v>359</v>
      </c>
    </row>
    <row r="27" spans="1:11" s="1" customFormat="1" ht="55.5" customHeight="1">
      <c r="A27" s="17" t="s">
        <v>52</v>
      </c>
      <c r="B27" s="17" t="s">
        <v>360</v>
      </c>
      <c r="C27" s="17" t="s">
        <v>262</v>
      </c>
      <c r="D27" s="17">
        <v>20</v>
      </c>
      <c r="E27" s="29" t="s">
        <v>361</v>
      </c>
      <c r="F27" s="17" t="s">
        <v>264</v>
      </c>
      <c r="G27" s="17" t="s">
        <v>362</v>
      </c>
      <c r="H27" s="24" t="s">
        <v>363</v>
      </c>
      <c r="I27" s="39" t="s">
        <v>364</v>
      </c>
      <c r="J27" s="32" t="s">
        <v>268</v>
      </c>
      <c r="K27" s="21" t="s">
        <v>365</v>
      </c>
    </row>
    <row r="28" spans="1:11" s="1" customFormat="1" ht="42.75">
      <c r="A28" s="17" t="s">
        <v>260</v>
      </c>
      <c r="B28" s="17" t="s">
        <v>360</v>
      </c>
      <c r="C28" s="17" t="s">
        <v>262</v>
      </c>
      <c r="D28" s="17">
        <v>5</v>
      </c>
      <c r="E28" s="17" t="s">
        <v>341</v>
      </c>
      <c r="F28" s="17" t="s">
        <v>264</v>
      </c>
      <c r="G28" s="17" t="s">
        <v>362</v>
      </c>
      <c r="H28" s="30" t="s">
        <v>366</v>
      </c>
      <c r="I28" s="40" t="s">
        <v>367</v>
      </c>
      <c r="J28" s="17" t="s">
        <v>281</v>
      </c>
      <c r="K28" s="21" t="s">
        <v>368</v>
      </c>
    </row>
    <row r="29" spans="1:11" s="1" customFormat="1" ht="84.75" customHeight="1">
      <c r="A29" s="17" t="s">
        <v>260</v>
      </c>
      <c r="B29" s="17" t="s">
        <v>360</v>
      </c>
      <c r="C29" s="17" t="s">
        <v>262</v>
      </c>
      <c r="D29" s="17">
        <v>22</v>
      </c>
      <c r="E29" s="29" t="s">
        <v>369</v>
      </c>
      <c r="F29" s="17" t="s">
        <v>264</v>
      </c>
      <c r="G29" s="17" t="s">
        <v>362</v>
      </c>
      <c r="H29" s="21" t="s">
        <v>370</v>
      </c>
      <c r="I29" s="21" t="s">
        <v>371</v>
      </c>
      <c r="J29" s="17" t="s">
        <v>281</v>
      </c>
      <c r="K29" s="40" t="s">
        <v>372</v>
      </c>
    </row>
    <row r="30" spans="1:11" s="1" customFormat="1" ht="45">
      <c r="A30" s="17" t="s">
        <v>260</v>
      </c>
      <c r="B30" s="17" t="s">
        <v>360</v>
      </c>
      <c r="C30" s="17" t="s">
        <v>262</v>
      </c>
      <c r="D30" s="17">
        <v>3</v>
      </c>
      <c r="E30" s="17" t="s">
        <v>373</v>
      </c>
      <c r="F30" s="17" t="s">
        <v>264</v>
      </c>
      <c r="G30" s="17" t="s">
        <v>362</v>
      </c>
      <c r="H30" s="30" t="s">
        <v>374</v>
      </c>
      <c r="I30" s="21" t="s">
        <v>375</v>
      </c>
      <c r="J30" s="17" t="s">
        <v>376</v>
      </c>
      <c r="K30" s="40" t="s">
        <v>377</v>
      </c>
    </row>
    <row r="31" spans="1:11" s="1" customFormat="1" ht="51" customHeight="1">
      <c r="A31" s="17" t="s">
        <v>52</v>
      </c>
      <c r="B31" s="17" t="s">
        <v>378</v>
      </c>
      <c r="C31" s="17" t="s">
        <v>262</v>
      </c>
      <c r="D31" s="17">
        <v>1.9</v>
      </c>
      <c r="E31" s="17" t="s">
        <v>379</v>
      </c>
      <c r="F31" s="17" t="s">
        <v>380</v>
      </c>
      <c r="G31" s="17" t="s">
        <v>381</v>
      </c>
      <c r="H31" s="21" t="s">
        <v>382</v>
      </c>
      <c r="I31" s="21" t="s">
        <v>383</v>
      </c>
      <c r="J31" s="20" t="s">
        <v>268</v>
      </c>
      <c r="K31" s="21" t="s">
        <v>384</v>
      </c>
    </row>
    <row r="32" spans="1:11" s="1" customFormat="1" ht="45" customHeight="1">
      <c r="A32" s="17" t="s">
        <v>260</v>
      </c>
      <c r="B32" s="17" t="s">
        <v>378</v>
      </c>
      <c r="C32" s="17" t="s">
        <v>262</v>
      </c>
      <c r="D32" s="17">
        <v>1.8</v>
      </c>
      <c r="E32" s="17" t="s">
        <v>385</v>
      </c>
      <c r="F32" s="17" t="s">
        <v>386</v>
      </c>
      <c r="G32" s="17" t="s">
        <v>381</v>
      </c>
      <c r="H32" s="21" t="s">
        <v>387</v>
      </c>
      <c r="I32" s="21" t="s">
        <v>388</v>
      </c>
      <c r="J32" s="20" t="s">
        <v>281</v>
      </c>
      <c r="K32" s="21" t="s">
        <v>389</v>
      </c>
    </row>
    <row r="33" spans="1:11" s="1" customFormat="1" ht="54">
      <c r="A33" s="17" t="s">
        <v>260</v>
      </c>
      <c r="B33" s="17" t="s">
        <v>378</v>
      </c>
      <c r="C33" s="17" t="s">
        <v>262</v>
      </c>
      <c r="D33" s="17">
        <v>15</v>
      </c>
      <c r="E33" s="17" t="s">
        <v>390</v>
      </c>
      <c r="F33" s="17" t="s">
        <v>391</v>
      </c>
      <c r="G33" s="17" t="s">
        <v>381</v>
      </c>
      <c r="H33" s="21" t="s">
        <v>392</v>
      </c>
      <c r="I33" s="21" t="s">
        <v>393</v>
      </c>
      <c r="J33" s="20" t="s">
        <v>281</v>
      </c>
      <c r="K33" s="21" t="s">
        <v>394</v>
      </c>
    </row>
    <row r="34" spans="1:11" s="1" customFormat="1" ht="54" customHeight="1">
      <c r="A34" s="17" t="s">
        <v>260</v>
      </c>
      <c r="B34" s="17" t="s">
        <v>378</v>
      </c>
      <c r="C34" s="17" t="s">
        <v>262</v>
      </c>
      <c r="D34" s="17">
        <v>16.3</v>
      </c>
      <c r="E34" s="17" t="s">
        <v>395</v>
      </c>
      <c r="F34" s="17" t="s">
        <v>396</v>
      </c>
      <c r="G34" s="17" t="s">
        <v>397</v>
      </c>
      <c r="H34" s="21" t="s">
        <v>398</v>
      </c>
      <c r="I34" s="21" t="s">
        <v>399</v>
      </c>
      <c r="J34" s="20" t="s">
        <v>400</v>
      </c>
      <c r="K34" s="21" t="s">
        <v>401</v>
      </c>
    </row>
    <row r="35" spans="1:11" s="1" customFormat="1" ht="75">
      <c r="A35" s="17" t="s">
        <v>260</v>
      </c>
      <c r="B35" s="17" t="s">
        <v>402</v>
      </c>
      <c r="C35" s="17" t="s">
        <v>262</v>
      </c>
      <c r="D35" s="17">
        <v>18</v>
      </c>
      <c r="E35" s="31" t="s">
        <v>403</v>
      </c>
      <c r="F35" s="17" t="s">
        <v>264</v>
      </c>
      <c r="G35" s="17" t="s">
        <v>404</v>
      </c>
      <c r="H35" s="21" t="s">
        <v>405</v>
      </c>
      <c r="I35" s="21" t="s">
        <v>406</v>
      </c>
      <c r="J35" s="20" t="s">
        <v>281</v>
      </c>
      <c r="K35" s="21" t="s">
        <v>407</v>
      </c>
    </row>
    <row r="36" spans="1:11" s="1" customFormat="1" ht="84" customHeight="1">
      <c r="A36" s="17" t="s">
        <v>260</v>
      </c>
      <c r="B36" s="17" t="s">
        <v>402</v>
      </c>
      <c r="C36" s="17" t="s">
        <v>262</v>
      </c>
      <c r="D36" s="17">
        <v>1.4</v>
      </c>
      <c r="E36" s="20" t="s">
        <v>408</v>
      </c>
      <c r="F36" s="17" t="s">
        <v>264</v>
      </c>
      <c r="G36" s="17" t="s">
        <v>404</v>
      </c>
      <c r="H36" s="21" t="s">
        <v>405</v>
      </c>
      <c r="I36" s="21" t="s">
        <v>406</v>
      </c>
      <c r="J36" s="20" t="s">
        <v>281</v>
      </c>
      <c r="K36" s="21" t="s">
        <v>407</v>
      </c>
    </row>
    <row r="37" spans="1:11" s="1" customFormat="1" ht="75">
      <c r="A37" s="17" t="s">
        <v>260</v>
      </c>
      <c r="B37" s="17" t="s">
        <v>402</v>
      </c>
      <c r="C37" s="17" t="s">
        <v>262</v>
      </c>
      <c r="D37" s="17">
        <v>4.7</v>
      </c>
      <c r="E37" s="20" t="s">
        <v>409</v>
      </c>
      <c r="F37" s="17" t="s">
        <v>264</v>
      </c>
      <c r="G37" s="17" t="s">
        <v>404</v>
      </c>
      <c r="H37" s="21" t="s">
        <v>405</v>
      </c>
      <c r="I37" s="21" t="s">
        <v>406</v>
      </c>
      <c r="J37" s="20" t="s">
        <v>410</v>
      </c>
      <c r="K37" s="21" t="s">
        <v>407</v>
      </c>
    </row>
    <row r="38" spans="1:11" s="1" customFormat="1" ht="57.75" customHeight="1">
      <c r="A38" s="17" t="s">
        <v>260</v>
      </c>
      <c r="B38" s="17" t="s">
        <v>402</v>
      </c>
      <c r="C38" s="17" t="s">
        <v>262</v>
      </c>
      <c r="D38" s="17">
        <v>1</v>
      </c>
      <c r="E38" s="20" t="s">
        <v>411</v>
      </c>
      <c r="F38" s="17" t="s">
        <v>264</v>
      </c>
      <c r="G38" s="17" t="s">
        <v>404</v>
      </c>
      <c r="H38" s="17" t="s">
        <v>412</v>
      </c>
      <c r="I38" s="28" t="s">
        <v>413</v>
      </c>
      <c r="J38" s="17" t="s">
        <v>281</v>
      </c>
      <c r="K38" s="21" t="s">
        <v>414</v>
      </c>
    </row>
    <row r="39" spans="1:11" s="1" customFormat="1" ht="108">
      <c r="A39" s="17" t="s">
        <v>260</v>
      </c>
      <c r="B39" s="17" t="s">
        <v>402</v>
      </c>
      <c r="C39" s="17" t="s">
        <v>262</v>
      </c>
      <c r="D39" s="17">
        <v>5</v>
      </c>
      <c r="E39" s="20" t="s">
        <v>415</v>
      </c>
      <c r="F39" s="17" t="s">
        <v>264</v>
      </c>
      <c r="G39" s="17" t="s">
        <v>404</v>
      </c>
      <c r="H39" s="21" t="s">
        <v>416</v>
      </c>
      <c r="I39" s="21" t="s">
        <v>417</v>
      </c>
      <c r="J39" s="20" t="s">
        <v>281</v>
      </c>
      <c r="K39" s="21" t="s">
        <v>418</v>
      </c>
    </row>
    <row r="40" spans="1:11" s="1" customFormat="1" ht="75">
      <c r="A40" s="17" t="s">
        <v>260</v>
      </c>
      <c r="B40" s="17" t="s">
        <v>402</v>
      </c>
      <c r="C40" s="17" t="s">
        <v>262</v>
      </c>
      <c r="D40" s="17">
        <v>5</v>
      </c>
      <c r="E40" s="21" t="s">
        <v>419</v>
      </c>
      <c r="F40" s="17" t="s">
        <v>264</v>
      </c>
      <c r="G40" s="17" t="s">
        <v>404</v>
      </c>
      <c r="H40" s="21" t="s">
        <v>420</v>
      </c>
      <c r="I40" s="21" t="s">
        <v>421</v>
      </c>
      <c r="J40" s="20" t="s">
        <v>281</v>
      </c>
      <c r="K40" s="21" t="s">
        <v>422</v>
      </c>
    </row>
    <row r="41" spans="1:11" s="1" customFormat="1" ht="42.75">
      <c r="A41" s="17" t="s">
        <v>260</v>
      </c>
      <c r="B41" s="17" t="s">
        <v>402</v>
      </c>
      <c r="C41" s="17" t="s">
        <v>262</v>
      </c>
      <c r="D41" s="17">
        <v>10</v>
      </c>
      <c r="E41" s="20" t="s">
        <v>423</v>
      </c>
      <c r="F41" s="17" t="s">
        <v>264</v>
      </c>
      <c r="G41" s="17" t="s">
        <v>404</v>
      </c>
      <c r="H41" s="21" t="s">
        <v>424</v>
      </c>
      <c r="I41" s="21" t="s">
        <v>425</v>
      </c>
      <c r="J41" s="20" t="s">
        <v>426</v>
      </c>
      <c r="K41" s="21" t="s">
        <v>427</v>
      </c>
    </row>
    <row r="42" spans="1:11" s="1" customFormat="1" ht="61.5" customHeight="1">
      <c r="A42" s="17" t="s">
        <v>260</v>
      </c>
      <c r="B42" s="17" t="s">
        <v>402</v>
      </c>
      <c r="C42" s="17" t="s">
        <v>262</v>
      </c>
      <c r="D42" s="17">
        <v>1</v>
      </c>
      <c r="E42" s="24" t="s">
        <v>428</v>
      </c>
      <c r="F42" s="20" t="s">
        <v>264</v>
      </c>
      <c r="G42" s="20" t="s">
        <v>404</v>
      </c>
      <c r="H42" s="21" t="s">
        <v>429</v>
      </c>
      <c r="I42" s="21" t="s">
        <v>430</v>
      </c>
      <c r="J42" s="20" t="s">
        <v>281</v>
      </c>
      <c r="K42" s="21" t="s">
        <v>431</v>
      </c>
    </row>
    <row r="43" spans="1:11" s="1" customFormat="1" ht="64.5">
      <c r="A43" s="32" t="s">
        <v>260</v>
      </c>
      <c r="B43" s="32" t="s">
        <v>402</v>
      </c>
      <c r="C43" s="32" t="s">
        <v>262</v>
      </c>
      <c r="D43" s="32">
        <v>6.52</v>
      </c>
      <c r="E43" s="24" t="s">
        <v>432</v>
      </c>
      <c r="F43" s="32" t="s">
        <v>264</v>
      </c>
      <c r="G43" s="32" t="s">
        <v>404</v>
      </c>
      <c r="H43" s="21" t="s">
        <v>433</v>
      </c>
      <c r="I43" s="41" t="s">
        <v>434</v>
      </c>
      <c r="J43" s="17" t="s">
        <v>281</v>
      </c>
      <c r="K43" s="21" t="s">
        <v>435</v>
      </c>
    </row>
    <row r="44" spans="1:11" s="1" customFormat="1" ht="84.75" customHeight="1">
      <c r="A44" s="17" t="s">
        <v>260</v>
      </c>
      <c r="B44" s="17" t="s">
        <v>402</v>
      </c>
      <c r="C44" s="17" t="s">
        <v>262</v>
      </c>
      <c r="D44" s="17">
        <v>2.88</v>
      </c>
      <c r="E44" s="20" t="s">
        <v>436</v>
      </c>
      <c r="F44" s="17" t="s">
        <v>264</v>
      </c>
      <c r="G44" s="17" t="s">
        <v>404</v>
      </c>
      <c r="H44" s="21" t="s">
        <v>405</v>
      </c>
      <c r="I44" s="21" t="s">
        <v>406</v>
      </c>
      <c r="J44" s="17" t="s">
        <v>281</v>
      </c>
      <c r="K44" s="21" t="s">
        <v>407</v>
      </c>
    </row>
    <row r="45" spans="1:11" s="1" customFormat="1" ht="54">
      <c r="A45" s="17" t="s">
        <v>260</v>
      </c>
      <c r="B45" s="17" t="s">
        <v>437</v>
      </c>
      <c r="C45" s="17" t="s">
        <v>262</v>
      </c>
      <c r="D45" s="17">
        <v>7</v>
      </c>
      <c r="E45" s="26" t="s">
        <v>438</v>
      </c>
      <c r="F45" s="17" t="s">
        <v>264</v>
      </c>
      <c r="G45" s="33" t="s">
        <v>324</v>
      </c>
      <c r="H45" s="21" t="s">
        <v>439</v>
      </c>
      <c r="I45" s="21" t="s">
        <v>440</v>
      </c>
      <c r="J45" s="20" t="s">
        <v>441</v>
      </c>
      <c r="K45" s="21" t="s">
        <v>442</v>
      </c>
    </row>
    <row r="46" spans="1:11" s="1" customFormat="1" ht="60.75" customHeight="1">
      <c r="A46" s="17" t="s">
        <v>260</v>
      </c>
      <c r="B46" s="17" t="s">
        <v>437</v>
      </c>
      <c r="C46" s="17" t="s">
        <v>262</v>
      </c>
      <c r="D46" s="17">
        <v>2</v>
      </c>
      <c r="E46" s="26" t="s">
        <v>443</v>
      </c>
      <c r="F46" s="20" t="s">
        <v>264</v>
      </c>
      <c r="G46" s="20" t="s">
        <v>324</v>
      </c>
      <c r="H46" s="34" t="s">
        <v>444</v>
      </c>
      <c r="I46" s="21" t="s">
        <v>445</v>
      </c>
      <c r="J46" s="20" t="s">
        <v>446</v>
      </c>
      <c r="K46" s="21" t="s">
        <v>447</v>
      </c>
    </row>
    <row r="47" spans="1:11" s="1" customFormat="1" ht="42.75">
      <c r="A47" s="17" t="s">
        <v>260</v>
      </c>
      <c r="B47" s="17" t="s">
        <v>437</v>
      </c>
      <c r="C47" s="17" t="s">
        <v>262</v>
      </c>
      <c r="D47" s="17">
        <v>7</v>
      </c>
      <c r="E47" s="26" t="s">
        <v>448</v>
      </c>
      <c r="F47" s="20" t="s">
        <v>264</v>
      </c>
      <c r="G47" s="20" t="s">
        <v>324</v>
      </c>
      <c r="H47" s="21" t="s">
        <v>449</v>
      </c>
      <c r="I47" s="26" t="s">
        <v>450</v>
      </c>
      <c r="J47" s="21" t="s">
        <v>451</v>
      </c>
      <c r="K47" s="21" t="s">
        <v>452</v>
      </c>
    </row>
    <row r="48" spans="1:11" s="1" customFormat="1" ht="45" customHeight="1">
      <c r="A48" s="17" t="s">
        <v>260</v>
      </c>
      <c r="B48" s="17" t="s">
        <v>437</v>
      </c>
      <c r="C48" s="17" t="s">
        <v>262</v>
      </c>
      <c r="D48" s="17">
        <v>1</v>
      </c>
      <c r="E48" s="21" t="s">
        <v>453</v>
      </c>
      <c r="F48" s="20" t="s">
        <v>264</v>
      </c>
      <c r="G48" s="20" t="s">
        <v>324</v>
      </c>
      <c r="H48" s="21" t="s">
        <v>454</v>
      </c>
      <c r="I48" s="21" t="s">
        <v>455</v>
      </c>
      <c r="J48" s="20" t="s">
        <v>281</v>
      </c>
      <c r="K48" s="21" t="s">
        <v>456</v>
      </c>
    </row>
    <row r="49" spans="1:11" s="1" customFormat="1" ht="42.75">
      <c r="A49" s="17" t="s">
        <v>260</v>
      </c>
      <c r="B49" s="17" t="s">
        <v>437</v>
      </c>
      <c r="C49" s="17" t="s">
        <v>262</v>
      </c>
      <c r="D49" s="17">
        <v>5</v>
      </c>
      <c r="E49" s="21" t="s">
        <v>457</v>
      </c>
      <c r="F49" s="20" t="s">
        <v>264</v>
      </c>
      <c r="G49" s="20" t="s">
        <v>324</v>
      </c>
      <c r="H49" s="21" t="s">
        <v>458</v>
      </c>
      <c r="I49" s="21" t="s">
        <v>459</v>
      </c>
      <c r="J49" s="20" t="s">
        <v>281</v>
      </c>
      <c r="K49" s="21" t="s">
        <v>460</v>
      </c>
    </row>
    <row r="50" spans="1:11" s="1" customFormat="1" ht="51" customHeight="1">
      <c r="A50" s="17" t="s">
        <v>260</v>
      </c>
      <c r="B50" s="17" t="s">
        <v>461</v>
      </c>
      <c r="C50" s="17" t="s">
        <v>262</v>
      </c>
      <c r="D50" s="17">
        <v>14</v>
      </c>
      <c r="E50" s="17" t="s">
        <v>462</v>
      </c>
      <c r="F50" s="17" t="s">
        <v>264</v>
      </c>
      <c r="G50" s="17" t="s">
        <v>324</v>
      </c>
      <c r="H50" s="21" t="s">
        <v>463</v>
      </c>
      <c r="I50" s="21" t="s">
        <v>464</v>
      </c>
      <c r="J50" s="20" t="s">
        <v>281</v>
      </c>
      <c r="K50" s="21" t="s">
        <v>465</v>
      </c>
    </row>
    <row r="51" spans="1:11" s="1" customFormat="1" ht="42.75">
      <c r="A51" s="17" t="s">
        <v>260</v>
      </c>
      <c r="B51" s="17" t="s">
        <v>466</v>
      </c>
      <c r="C51" s="17" t="s">
        <v>262</v>
      </c>
      <c r="D51" s="18">
        <v>4.75</v>
      </c>
      <c r="E51" s="35" t="s">
        <v>467</v>
      </c>
      <c r="F51" s="18" t="s">
        <v>264</v>
      </c>
      <c r="G51" s="18" t="s">
        <v>468</v>
      </c>
      <c r="H51" s="18" t="s">
        <v>469</v>
      </c>
      <c r="I51" s="18" t="s">
        <v>470</v>
      </c>
      <c r="J51" s="18" t="s">
        <v>281</v>
      </c>
      <c r="K51" s="18" t="s">
        <v>471</v>
      </c>
    </row>
    <row r="52" spans="1:11" s="1" customFormat="1" ht="60" customHeight="1">
      <c r="A52" s="17" t="s">
        <v>260</v>
      </c>
      <c r="B52" s="17" t="s">
        <v>472</v>
      </c>
      <c r="C52" s="17" t="s">
        <v>262</v>
      </c>
      <c r="D52" s="17">
        <v>26.4</v>
      </c>
      <c r="E52" s="17" t="s">
        <v>473</v>
      </c>
      <c r="F52" s="17" t="s">
        <v>264</v>
      </c>
      <c r="G52" s="17" t="s">
        <v>324</v>
      </c>
      <c r="H52" s="17" t="s">
        <v>474</v>
      </c>
      <c r="I52" s="17" t="s">
        <v>475</v>
      </c>
      <c r="J52" s="17" t="s">
        <v>281</v>
      </c>
      <c r="K52" s="18" t="s">
        <v>476</v>
      </c>
    </row>
    <row r="53" spans="1:11" s="1" customFormat="1" ht="64.5">
      <c r="A53" s="17" t="s">
        <v>260</v>
      </c>
      <c r="B53" s="17" t="s">
        <v>472</v>
      </c>
      <c r="C53" s="17" t="s">
        <v>262</v>
      </c>
      <c r="D53" s="17">
        <v>108.29</v>
      </c>
      <c r="E53" s="17" t="s">
        <v>472</v>
      </c>
      <c r="F53" s="17" t="s">
        <v>264</v>
      </c>
      <c r="G53" s="17" t="s">
        <v>477</v>
      </c>
      <c r="H53" s="17" t="s">
        <v>478</v>
      </c>
      <c r="I53" s="17" t="s">
        <v>479</v>
      </c>
      <c r="J53" s="17" t="s">
        <v>281</v>
      </c>
      <c r="K53" s="17" t="s">
        <v>480</v>
      </c>
    </row>
    <row r="54" spans="1:11" s="1" customFormat="1" ht="78.75" customHeight="1">
      <c r="A54" s="17" t="s">
        <v>260</v>
      </c>
      <c r="B54" s="17" t="s">
        <v>472</v>
      </c>
      <c r="C54" s="17" t="s">
        <v>262</v>
      </c>
      <c r="D54" s="17">
        <v>27.95</v>
      </c>
      <c r="E54" s="17" t="s">
        <v>481</v>
      </c>
      <c r="F54" s="17" t="s">
        <v>264</v>
      </c>
      <c r="G54" s="17" t="s">
        <v>477</v>
      </c>
      <c r="H54" s="17" t="s">
        <v>478</v>
      </c>
      <c r="I54" s="17" t="s">
        <v>482</v>
      </c>
      <c r="J54" s="17" t="s">
        <v>281</v>
      </c>
      <c r="K54" s="17" t="s">
        <v>483</v>
      </c>
    </row>
    <row r="55" spans="1:11" s="1" customFormat="1" ht="64.5">
      <c r="A55" s="17" t="s">
        <v>260</v>
      </c>
      <c r="B55" s="17" t="s">
        <v>472</v>
      </c>
      <c r="C55" s="17" t="s">
        <v>262</v>
      </c>
      <c r="D55" s="17">
        <v>8.66</v>
      </c>
      <c r="E55" s="17" t="s">
        <v>484</v>
      </c>
      <c r="F55" s="17" t="s">
        <v>264</v>
      </c>
      <c r="G55" s="17" t="s">
        <v>477</v>
      </c>
      <c r="H55" s="17" t="s">
        <v>478</v>
      </c>
      <c r="I55" s="17" t="s">
        <v>485</v>
      </c>
      <c r="J55" s="17" t="s">
        <v>281</v>
      </c>
      <c r="K55" s="17" t="s">
        <v>486</v>
      </c>
    </row>
    <row r="56" spans="1:11" s="1" customFormat="1" ht="73.5" customHeight="1">
      <c r="A56" s="17" t="s">
        <v>260</v>
      </c>
      <c r="B56" s="17" t="s">
        <v>472</v>
      </c>
      <c r="C56" s="17" t="s">
        <v>262</v>
      </c>
      <c r="D56" s="17">
        <v>17.28</v>
      </c>
      <c r="E56" s="17" t="s">
        <v>487</v>
      </c>
      <c r="F56" s="17" t="s">
        <v>264</v>
      </c>
      <c r="G56" s="17" t="s">
        <v>477</v>
      </c>
      <c r="H56" s="17" t="s">
        <v>478</v>
      </c>
      <c r="I56" s="17" t="s">
        <v>488</v>
      </c>
      <c r="J56" s="17" t="s">
        <v>281</v>
      </c>
      <c r="K56" s="17" t="s">
        <v>489</v>
      </c>
    </row>
    <row r="57" spans="1:11" s="1" customFormat="1" ht="64.5">
      <c r="A57" s="17" t="s">
        <v>260</v>
      </c>
      <c r="B57" s="17" t="s">
        <v>472</v>
      </c>
      <c r="C57" s="17" t="s">
        <v>262</v>
      </c>
      <c r="D57" s="17">
        <v>2.04</v>
      </c>
      <c r="E57" s="17" t="s">
        <v>490</v>
      </c>
      <c r="F57" s="17" t="s">
        <v>264</v>
      </c>
      <c r="G57" s="17" t="s">
        <v>477</v>
      </c>
      <c r="H57" s="17" t="s">
        <v>491</v>
      </c>
      <c r="I57" s="17" t="s">
        <v>492</v>
      </c>
      <c r="J57" s="17" t="s">
        <v>281</v>
      </c>
      <c r="K57" s="17" t="s">
        <v>493</v>
      </c>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tabSelected="1" zoomScaleSheetLayoutView="100" workbookViewId="0" topLeftCell="J1">
      <selection activeCell="M7" sqref="M7"/>
    </sheetView>
  </sheetViews>
  <sheetFormatPr defaultColWidth="10.00390625" defaultRowHeight="13.5"/>
  <cols>
    <col min="1" max="2" width="10.00390625" style="1" customWidth="1"/>
    <col min="3" max="3" width="15.875" style="1" customWidth="1"/>
    <col min="4" max="4" width="18.50390625" style="1" customWidth="1"/>
    <col min="5" max="5" width="25.75390625" style="1" customWidth="1"/>
    <col min="6" max="8" width="10.00390625" style="1" customWidth="1"/>
    <col min="9" max="9" width="37.375" style="1" customWidth="1"/>
    <col min="10" max="10" width="39.25390625" style="1" customWidth="1"/>
    <col min="11" max="11" width="40.50390625" style="1" customWidth="1"/>
    <col min="12" max="12" width="37.875" style="1" customWidth="1"/>
    <col min="13" max="16384" width="10.00390625" style="1" customWidth="1"/>
  </cols>
  <sheetData>
    <row r="1" ht="15">
      <c r="L1" s="8" t="s">
        <v>494</v>
      </c>
    </row>
    <row r="2" spans="1:12" s="1" customFormat="1" ht="45.75" customHeight="1">
      <c r="A2" s="2" t="s">
        <v>495</v>
      </c>
      <c r="B2" s="3"/>
      <c r="C2" s="3"/>
      <c r="D2" s="3"/>
      <c r="E2" s="3"/>
      <c r="F2" s="3"/>
      <c r="G2" s="3"/>
      <c r="H2" s="3"/>
      <c r="I2" s="3"/>
      <c r="J2" s="3"/>
      <c r="K2" s="3"/>
      <c r="L2" s="3"/>
    </row>
    <row r="3" s="1" customFormat="1" ht="15">
      <c r="L3" s="1" t="s">
        <v>37</v>
      </c>
    </row>
    <row r="4" spans="1:12" s="1" customFormat="1" ht="15">
      <c r="A4" s="4" t="s">
        <v>39</v>
      </c>
      <c r="B4" s="4" t="s">
        <v>496</v>
      </c>
      <c r="C4" s="4"/>
      <c r="D4" s="4"/>
      <c r="E4" s="4"/>
      <c r="F4" s="4"/>
      <c r="G4" s="4"/>
      <c r="H4" s="4"/>
      <c r="I4" s="4" t="s">
        <v>497</v>
      </c>
      <c r="J4" s="4" t="s">
        <v>498</v>
      </c>
      <c r="K4" s="4" t="s">
        <v>499</v>
      </c>
      <c r="L4" s="4"/>
    </row>
    <row r="5" spans="1:12" s="1" customFormat="1" ht="15">
      <c r="A5" s="4"/>
      <c r="B5" s="4" t="s">
        <v>251</v>
      </c>
      <c r="C5" s="4" t="s">
        <v>500</v>
      </c>
      <c r="D5" s="4"/>
      <c r="E5" s="4"/>
      <c r="F5" s="4"/>
      <c r="G5" s="4" t="s">
        <v>501</v>
      </c>
      <c r="H5" s="4"/>
      <c r="I5" s="4"/>
      <c r="J5" s="4"/>
      <c r="K5" s="4" t="s">
        <v>502</v>
      </c>
      <c r="L5" s="4" t="s">
        <v>503</v>
      </c>
    </row>
    <row r="6" spans="1:12" s="1" customFormat="1" ht="15">
      <c r="A6" s="4"/>
      <c r="B6" s="4"/>
      <c r="C6" s="5" t="s">
        <v>114</v>
      </c>
      <c r="D6" s="5" t="s">
        <v>504</v>
      </c>
      <c r="E6" s="5" t="s">
        <v>505</v>
      </c>
      <c r="F6" s="5" t="s">
        <v>506</v>
      </c>
      <c r="G6" s="5" t="s">
        <v>58</v>
      </c>
      <c r="H6" s="5" t="s">
        <v>62</v>
      </c>
      <c r="I6" s="4"/>
      <c r="J6" s="4"/>
      <c r="K6" s="4"/>
      <c r="L6" s="4"/>
    </row>
    <row r="7" spans="1:12" s="1" customFormat="1" ht="381" customHeight="1">
      <c r="A7" s="6" t="s">
        <v>507</v>
      </c>
      <c r="B7" s="7">
        <v>2333.34</v>
      </c>
      <c r="C7" s="7">
        <v>2333.34</v>
      </c>
      <c r="D7" s="5">
        <v>0</v>
      </c>
      <c r="E7" s="5">
        <v>0</v>
      </c>
      <c r="F7" s="5">
        <v>0</v>
      </c>
      <c r="G7" s="7">
        <v>1632.97</v>
      </c>
      <c r="H7" s="5">
        <v>700.37</v>
      </c>
      <c r="I7" s="9" t="s">
        <v>508</v>
      </c>
      <c r="J7" s="9" t="s">
        <v>509</v>
      </c>
      <c r="K7" s="9" t="s">
        <v>510</v>
      </c>
      <c r="L7" s="9" t="s">
        <v>511</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80"/>
      <c r="B1" s="181"/>
      <c r="C1" s="181"/>
      <c r="D1" s="182"/>
      <c r="E1" s="182"/>
      <c r="F1" s="182"/>
      <c r="G1" s="182"/>
      <c r="H1" s="182"/>
      <c r="I1" s="182"/>
      <c r="J1" s="182"/>
      <c r="K1" s="179" t="s">
        <v>34</v>
      </c>
    </row>
    <row r="2" spans="1:11" ht="18.75" customHeight="1">
      <c r="A2" s="183" t="s">
        <v>35</v>
      </c>
      <c r="B2" s="183"/>
      <c r="C2" s="183"/>
      <c r="D2" s="183"/>
      <c r="E2" s="183"/>
      <c r="F2" s="183"/>
      <c r="G2" s="183"/>
      <c r="H2" s="183"/>
      <c r="I2" s="183"/>
      <c r="J2" s="183"/>
      <c r="K2" s="183"/>
    </row>
    <row r="3" spans="1:11" ht="27" customHeight="1">
      <c r="A3" s="117" t="s">
        <v>36</v>
      </c>
      <c r="B3" s="117"/>
      <c r="C3" s="144"/>
      <c r="D3" s="184"/>
      <c r="E3" s="184"/>
      <c r="F3" s="184"/>
      <c r="G3" s="184"/>
      <c r="H3" s="184"/>
      <c r="I3" s="184"/>
      <c r="J3" s="184"/>
      <c r="K3" s="184" t="s">
        <v>37</v>
      </c>
    </row>
    <row r="4" spans="1:11" ht="13.5" customHeight="1">
      <c r="A4" s="185" t="s">
        <v>38</v>
      </c>
      <c r="B4" s="185" t="s">
        <v>39</v>
      </c>
      <c r="C4" s="185" t="s">
        <v>40</v>
      </c>
      <c r="D4" s="186" t="s">
        <v>41</v>
      </c>
      <c r="E4" s="187"/>
      <c r="F4" s="188" t="s">
        <v>42</v>
      </c>
      <c r="G4" s="189" t="s">
        <v>43</v>
      </c>
      <c r="H4" s="185" t="s">
        <v>44</v>
      </c>
      <c r="I4" s="185" t="s">
        <v>45</v>
      </c>
      <c r="J4" s="185" t="s">
        <v>46</v>
      </c>
      <c r="K4" s="198" t="s">
        <v>47</v>
      </c>
    </row>
    <row r="5" spans="1:11" ht="34.5" customHeight="1">
      <c r="A5" s="185"/>
      <c r="B5" s="185"/>
      <c r="C5" s="189"/>
      <c r="D5" s="190" t="s">
        <v>48</v>
      </c>
      <c r="E5" s="191" t="s">
        <v>49</v>
      </c>
      <c r="F5" s="188"/>
      <c r="G5" s="189"/>
      <c r="H5" s="185"/>
      <c r="I5" s="185"/>
      <c r="J5" s="185"/>
      <c r="K5" s="198"/>
    </row>
    <row r="6" spans="1:11" ht="21.75" customHeight="1">
      <c r="A6" s="192" t="s">
        <v>50</v>
      </c>
      <c r="B6" s="192" t="s">
        <v>50</v>
      </c>
      <c r="C6" s="192">
        <v>1</v>
      </c>
      <c r="D6" s="193">
        <v>2</v>
      </c>
      <c r="E6" s="192">
        <v>3</v>
      </c>
      <c r="F6" s="192">
        <v>4</v>
      </c>
      <c r="G6" s="192">
        <v>5</v>
      </c>
      <c r="H6" s="192">
        <v>6</v>
      </c>
      <c r="I6" s="192">
        <v>7</v>
      </c>
      <c r="J6" s="192">
        <v>8</v>
      </c>
      <c r="K6" s="192">
        <v>9</v>
      </c>
    </row>
    <row r="7" spans="1:11" s="64" customFormat="1" ht="29.25" customHeight="1">
      <c r="A7" s="194" t="s">
        <v>40</v>
      </c>
      <c r="B7" s="84"/>
      <c r="C7" s="195">
        <f aca="true" t="shared" si="0" ref="C7:K7">C8</f>
        <v>2333.3423</v>
      </c>
      <c r="D7" s="172">
        <f t="shared" si="0"/>
        <v>2333.34</v>
      </c>
      <c r="E7" s="195">
        <f t="shared" si="0"/>
        <v>2333.34</v>
      </c>
      <c r="F7" s="196">
        <f t="shared" si="0"/>
        <v>0</v>
      </c>
      <c r="G7" s="197">
        <f t="shared" si="0"/>
        <v>0</v>
      </c>
      <c r="H7" s="197">
        <f t="shared" si="0"/>
        <v>0</v>
      </c>
      <c r="I7" s="197">
        <f t="shared" si="0"/>
        <v>0</v>
      </c>
      <c r="J7" s="152">
        <f t="shared" si="0"/>
        <v>0</v>
      </c>
      <c r="K7" s="199">
        <f t="shared" si="0"/>
        <v>0</v>
      </c>
    </row>
    <row r="8" spans="1:11" ht="29.25" customHeight="1">
      <c r="A8" s="194" t="s">
        <v>51</v>
      </c>
      <c r="B8" s="84" t="s">
        <v>52</v>
      </c>
      <c r="C8" s="195">
        <v>2333.3423</v>
      </c>
      <c r="D8" s="172">
        <v>2333.34</v>
      </c>
      <c r="E8" s="195">
        <v>2333.34</v>
      </c>
      <c r="F8" s="196">
        <v>0</v>
      </c>
      <c r="G8" s="197">
        <v>0</v>
      </c>
      <c r="H8" s="197">
        <v>0</v>
      </c>
      <c r="I8" s="197">
        <v>0</v>
      </c>
      <c r="J8" s="152">
        <v>0</v>
      </c>
      <c r="K8" s="199">
        <v>0</v>
      </c>
    </row>
    <row r="9"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22"/>
  <sheetViews>
    <sheetView showGridLines="0" showZeros="0" zoomScaleSheetLayoutView="100" workbookViewId="0" topLeftCell="A13">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14"/>
      <c r="B1" s="114"/>
      <c r="C1" s="114"/>
      <c r="D1" s="114"/>
      <c r="E1" s="114"/>
      <c r="F1" s="114"/>
      <c r="G1" s="114"/>
      <c r="H1" s="114"/>
      <c r="I1" s="114"/>
      <c r="J1" s="114"/>
      <c r="K1" s="114"/>
      <c r="L1" s="114"/>
      <c r="M1" s="114"/>
      <c r="N1" s="114"/>
      <c r="O1" s="114"/>
      <c r="P1" s="114"/>
      <c r="Q1" s="179" t="s">
        <v>53</v>
      </c>
    </row>
    <row r="2" spans="1:17" ht="20.25" customHeight="1">
      <c r="A2" s="115" t="s">
        <v>54</v>
      </c>
      <c r="B2" s="116"/>
      <c r="C2" s="116"/>
      <c r="D2" s="116"/>
      <c r="E2" s="116"/>
      <c r="F2" s="116"/>
      <c r="G2" s="116"/>
      <c r="H2" s="116"/>
      <c r="I2" s="116"/>
      <c r="J2" s="116"/>
      <c r="K2" s="116"/>
      <c r="L2" s="116"/>
      <c r="M2" s="116"/>
      <c r="N2" s="116"/>
      <c r="O2" s="116"/>
      <c r="P2" s="116"/>
      <c r="Q2" s="139"/>
    </row>
    <row r="3" spans="1:17" ht="22.5" customHeight="1">
      <c r="A3" s="117" t="s">
        <v>36</v>
      </c>
      <c r="B3" s="118"/>
      <c r="C3" s="118"/>
      <c r="D3" s="118"/>
      <c r="E3" s="118"/>
      <c r="F3" s="118"/>
      <c r="G3" s="118"/>
      <c r="H3" s="118"/>
      <c r="I3" s="118"/>
      <c r="J3" s="114"/>
      <c r="K3" s="114"/>
      <c r="L3" s="114"/>
      <c r="M3" s="114"/>
      <c r="N3" s="114"/>
      <c r="O3" s="114"/>
      <c r="P3" s="114"/>
      <c r="Q3" s="140" t="s">
        <v>37</v>
      </c>
    </row>
    <row r="4" spans="1:17" ht="39.75" customHeight="1">
      <c r="A4" s="119" t="s">
        <v>55</v>
      </c>
      <c r="B4" s="120"/>
      <c r="C4" s="121"/>
      <c r="D4" s="122" t="s">
        <v>56</v>
      </c>
      <c r="E4" s="122" t="s">
        <v>57</v>
      </c>
      <c r="F4" s="123" t="s">
        <v>58</v>
      </c>
      <c r="G4" s="122" t="s">
        <v>59</v>
      </c>
      <c r="H4" s="122" t="s">
        <v>60</v>
      </c>
      <c r="I4" s="122" t="s">
        <v>61</v>
      </c>
      <c r="J4" s="123" t="s">
        <v>62</v>
      </c>
      <c r="K4" s="132" t="s">
        <v>63</v>
      </c>
      <c r="L4" s="132" t="s">
        <v>64</v>
      </c>
      <c r="M4" s="122" t="s">
        <v>65</v>
      </c>
      <c r="N4" s="122" t="s">
        <v>66</v>
      </c>
      <c r="O4" s="122" t="s">
        <v>67</v>
      </c>
      <c r="P4" s="122" t="s">
        <v>68</v>
      </c>
      <c r="Q4" s="123" t="s">
        <v>69</v>
      </c>
    </row>
    <row r="5" spans="1:17" ht="25.5" customHeight="1">
      <c r="A5" s="123" t="s">
        <v>70</v>
      </c>
      <c r="B5" s="123" t="s">
        <v>71</v>
      </c>
      <c r="C5" s="124" t="s">
        <v>72</v>
      </c>
      <c r="D5" s="125"/>
      <c r="E5" s="125"/>
      <c r="F5" s="123" t="s">
        <v>73</v>
      </c>
      <c r="G5" s="125"/>
      <c r="H5" s="125"/>
      <c r="I5" s="125"/>
      <c r="J5" s="123" t="s">
        <v>73</v>
      </c>
      <c r="K5" s="125"/>
      <c r="L5" s="125"/>
      <c r="M5" s="125"/>
      <c r="N5" s="125"/>
      <c r="O5" s="125"/>
      <c r="P5" s="125"/>
      <c r="Q5" s="123"/>
    </row>
    <row r="6" spans="1:17" ht="18" customHeight="1">
      <c r="A6" s="126" t="s">
        <v>50</v>
      </c>
      <c r="B6" s="126" t="s">
        <v>50</v>
      </c>
      <c r="C6" s="127" t="s">
        <v>50</v>
      </c>
      <c r="D6" s="126" t="s">
        <v>50</v>
      </c>
      <c r="E6" s="126">
        <v>1</v>
      </c>
      <c r="F6" s="126">
        <v>2</v>
      </c>
      <c r="G6" s="126">
        <v>3</v>
      </c>
      <c r="H6" s="126">
        <v>4</v>
      </c>
      <c r="I6" s="126">
        <v>5</v>
      </c>
      <c r="J6" s="126">
        <v>10</v>
      </c>
      <c r="K6" s="126">
        <v>11</v>
      </c>
      <c r="L6" s="126">
        <v>12</v>
      </c>
      <c r="M6" s="126">
        <v>13</v>
      </c>
      <c r="N6" s="126">
        <v>14</v>
      </c>
      <c r="O6" s="126">
        <v>15</v>
      </c>
      <c r="P6" s="126">
        <v>16</v>
      </c>
      <c r="Q6" s="126">
        <v>17</v>
      </c>
    </row>
    <row r="7" spans="1:17" s="64" customFormat="1" ht="30.75" customHeight="1">
      <c r="A7" s="128"/>
      <c r="B7" s="128"/>
      <c r="C7" s="129"/>
      <c r="D7" s="130" t="s">
        <v>40</v>
      </c>
      <c r="E7" s="86">
        <f aca="true" t="shared" si="0" ref="E7:Q7">E8+E17+E20</f>
        <v>2333.3423000000003</v>
      </c>
      <c r="F7" s="86">
        <f t="shared" si="0"/>
        <v>1632.9723</v>
      </c>
      <c r="G7" s="131">
        <f t="shared" si="0"/>
        <v>1448.9272999999998</v>
      </c>
      <c r="H7" s="131">
        <f t="shared" si="0"/>
        <v>96.913</v>
      </c>
      <c r="I7" s="133">
        <f t="shared" si="0"/>
        <v>87.132</v>
      </c>
      <c r="J7" s="86">
        <f t="shared" si="0"/>
        <v>700.37</v>
      </c>
      <c r="K7" s="134">
        <f t="shared" si="0"/>
        <v>104.75</v>
      </c>
      <c r="L7" s="135">
        <f t="shared" si="0"/>
        <v>595.62</v>
      </c>
      <c r="M7" s="136">
        <f t="shared" si="0"/>
        <v>0</v>
      </c>
      <c r="N7" s="137">
        <f t="shared" si="0"/>
        <v>0</v>
      </c>
      <c r="O7" s="137">
        <f t="shared" si="0"/>
        <v>0</v>
      </c>
      <c r="P7" s="137">
        <f t="shared" si="0"/>
        <v>0</v>
      </c>
      <c r="Q7" s="137">
        <f t="shared" si="0"/>
        <v>0</v>
      </c>
    </row>
    <row r="8" spans="1:17" ht="30.75" customHeight="1">
      <c r="A8" s="128" t="s">
        <v>74</v>
      </c>
      <c r="B8" s="128"/>
      <c r="C8" s="129"/>
      <c r="D8" s="130" t="s">
        <v>75</v>
      </c>
      <c r="E8" s="86">
        <f aca="true" t="shared" si="1" ref="E8:Q8">E9</f>
        <v>2136.1403</v>
      </c>
      <c r="F8" s="86">
        <f t="shared" si="1"/>
        <v>1435.7703</v>
      </c>
      <c r="G8" s="131">
        <f t="shared" si="1"/>
        <v>1338.8573</v>
      </c>
      <c r="H8" s="131">
        <f t="shared" si="1"/>
        <v>96.913</v>
      </c>
      <c r="I8" s="133">
        <f t="shared" si="1"/>
        <v>0</v>
      </c>
      <c r="J8" s="86">
        <f t="shared" si="1"/>
        <v>700.37</v>
      </c>
      <c r="K8" s="134">
        <f t="shared" si="1"/>
        <v>104.75</v>
      </c>
      <c r="L8" s="135">
        <f t="shared" si="1"/>
        <v>595.62</v>
      </c>
      <c r="M8" s="136">
        <f t="shared" si="1"/>
        <v>0</v>
      </c>
      <c r="N8" s="137">
        <f t="shared" si="1"/>
        <v>0</v>
      </c>
      <c r="O8" s="137">
        <f t="shared" si="1"/>
        <v>0</v>
      </c>
      <c r="P8" s="137">
        <f t="shared" si="1"/>
        <v>0</v>
      </c>
      <c r="Q8" s="137">
        <f t="shared" si="1"/>
        <v>0</v>
      </c>
    </row>
    <row r="9" spans="1:17" ht="30.75" customHeight="1">
      <c r="A9" s="128" t="s">
        <v>76</v>
      </c>
      <c r="B9" s="128" t="s">
        <v>77</v>
      </c>
      <c r="C9" s="129"/>
      <c r="D9" s="130" t="s">
        <v>78</v>
      </c>
      <c r="E9" s="86">
        <f aca="true" t="shared" si="2" ref="E9:Q9">SUM(E10:E16)</f>
        <v>2136.1403</v>
      </c>
      <c r="F9" s="86">
        <f t="shared" si="2"/>
        <v>1435.7703</v>
      </c>
      <c r="G9" s="131">
        <f t="shared" si="2"/>
        <v>1338.8573</v>
      </c>
      <c r="H9" s="131">
        <f t="shared" si="2"/>
        <v>96.913</v>
      </c>
      <c r="I9" s="133">
        <f t="shared" si="2"/>
        <v>0</v>
      </c>
      <c r="J9" s="86">
        <f t="shared" si="2"/>
        <v>700.37</v>
      </c>
      <c r="K9" s="134">
        <f t="shared" si="2"/>
        <v>104.75</v>
      </c>
      <c r="L9" s="135">
        <f t="shared" si="2"/>
        <v>595.62</v>
      </c>
      <c r="M9" s="136">
        <f t="shared" si="2"/>
        <v>0</v>
      </c>
      <c r="N9" s="137">
        <f t="shared" si="2"/>
        <v>0</v>
      </c>
      <c r="O9" s="137">
        <f t="shared" si="2"/>
        <v>0</v>
      </c>
      <c r="P9" s="137">
        <f t="shared" si="2"/>
        <v>0</v>
      </c>
      <c r="Q9" s="137">
        <f t="shared" si="2"/>
        <v>0</v>
      </c>
    </row>
    <row r="10" spans="1:17" ht="30.75" customHeight="1">
      <c r="A10" s="128" t="s">
        <v>79</v>
      </c>
      <c r="B10" s="128" t="s">
        <v>80</v>
      </c>
      <c r="C10" s="129" t="s">
        <v>81</v>
      </c>
      <c r="D10" s="130" t="s">
        <v>82</v>
      </c>
      <c r="E10" s="86">
        <v>1435.7703</v>
      </c>
      <c r="F10" s="86">
        <v>1435.7703</v>
      </c>
      <c r="G10" s="131">
        <v>1338.8573</v>
      </c>
      <c r="H10" s="131">
        <v>96.913</v>
      </c>
      <c r="I10" s="133">
        <v>0</v>
      </c>
      <c r="J10" s="86">
        <v>0</v>
      </c>
      <c r="K10" s="134">
        <v>0</v>
      </c>
      <c r="L10" s="135">
        <v>0</v>
      </c>
      <c r="M10" s="136">
        <v>0</v>
      </c>
      <c r="N10" s="137">
        <v>0</v>
      </c>
      <c r="O10" s="137">
        <v>0</v>
      </c>
      <c r="P10" s="137">
        <v>0</v>
      </c>
      <c r="Q10" s="137">
        <v>0</v>
      </c>
    </row>
    <row r="11" spans="1:17" ht="30.75" customHeight="1">
      <c r="A11" s="128" t="s">
        <v>79</v>
      </c>
      <c r="B11" s="128" t="s">
        <v>80</v>
      </c>
      <c r="C11" s="129" t="s">
        <v>83</v>
      </c>
      <c r="D11" s="130" t="s">
        <v>84</v>
      </c>
      <c r="E11" s="86">
        <v>204.62</v>
      </c>
      <c r="F11" s="86">
        <v>0</v>
      </c>
      <c r="G11" s="131">
        <v>0</v>
      </c>
      <c r="H11" s="131">
        <v>0</v>
      </c>
      <c r="I11" s="133">
        <v>0</v>
      </c>
      <c r="J11" s="86">
        <v>204.62</v>
      </c>
      <c r="K11" s="134">
        <v>14</v>
      </c>
      <c r="L11" s="135">
        <v>190.62</v>
      </c>
      <c r="M11" s="136">
        <v>0</v>
      </c>
      <c r="N11" s="137">
        <v>0</v>
      </c>
      <c r="O11" s="137">
        <v>0</v>
      </c>
      <c r="P11" s="137">
        <v>0</v>
      </c>
      <c r="Q11" s="137">
        <v>0</v>
      </c>
    </row>
    <row r="12" spans="1:17" ht="30.75" customHeight="1">
      <c r="A12" s="128" t="s">
        <v>79</v>
      </c>
      <c r="B12" s="128" t="s">
        <v>80</v>
      </c>
      <c r="C12" s="129" t="s">
        <v>85</v>
      </c>
      <c r="D12" s="130" t="s">
        <v>86</v>
      </c>
      <c r="E12" s="86">
        <v>145.25</v>
      </c>
      <c r="F12" s="86">
        <v>0</v>
      </c>
      <c r="G12" s="131">
        <v>0</v>
      </c>
      <c r="H12" s="131">
        <v>0</v>
      </c>
      <c r="I12" s="133">
        <v>0</v>
      </c>
      <c r="J12" s="86">
        <v>145.25</v>
      </c>
      <c r="K12" s="134">
        <v>54.75</v>
      </c>
      <c r="L12" s="135">
        <v>90.5</v>
      </c>
      <c r="M12" s="136">
        <v>0</v>
      </c>
      <c r="N12" s="137">
        <v>0</v>
      </c>
      <c r="O12" s="137">
        <v>0</v>
      </c>
      <c r="P12" s="137">
        <v>0</v>
      </c>
      <c r="Q12" s="137">
        <v>0</v>
      </c>
    </row>
    <row r="13" spans="1:17" ht="30.75" customHeight="1">
      <c r="A13" s="128" t="s">
        <v>79</v>
      </c>
      <c r="B13" s="128" t="s">
        <v>80</v>
      </c>
      <c r="C13" s="129" t="s">
        <v>87</v>
      </c>
      <c r="D13" s="130" t="s">
        <v>88</v>
      </c>
      <c r="E13" s="86">
        <v>60</v>
      </c>
      <c r="F13" s="86">
        <v>0</v>
      </c>
      <c r="G13" s="131">
        <v>0</v>
      </c>
      <c r="H13" s="131">
        <v>0</v>
      </c>
      <c r="I13" s="133">
        <v>0</v>
      </c>
      <c r="J13" s="86">
        <v>60</v>
      </c>
      <c r="K13" s="134">
        <v>0</v>
      </c>
      <c r="L13" s="135">
        <v>60</v>
      </c>
      <c r="M13" s="136">
        <v>0</v>
      </c>
      <c r="N13" s="137">
        <v>0</v>
      </c>
      <c r="O13" s="137">
        <v>0</v>
      </c>
      <c r="P13" s="137">
        <v>0</v>
      </c>
      <c r="Q13" s="137">
        <v>0</v>
      </c>
    </row>
    <row r="14" spans="1:17" ht="30.75" customHeight="1">
      <c r="A14" s="128" t="s">
        <v>79</v>
      </c>
      <c r="B14" s="128" t="s">
        <v>80</v>
      </c>
      <c r="C14" s="129" t="s">
        <v>89</v>
      </c>
      <c r="D14" s="130" t="s">
        <v>90</v>
      </c>
      <c r="E14" s="86">
        <v>92</v>
      </c>
      <c r="F14" s="86">
        <v>0</v>
      </c>
      <c r="G14" s="131">
        <v>0</v>
      </c>
      <c r="H14" s="131">
        <v>0</v>
      </c>
      <c r="I14" s="133">
        <v>0</v>
      </c>
      <c r="J14" s="86">
        <v>92</v>
      </c>
      <c r="K14" s="134">
        <v>0</v>
      </c>
      <c r="L14" s="135">
        <v>92</v>
      </c>
      <c r="M14" s="136">
        <v>0</v>
      </c>
      <c r="N14" s="137">
        <v>0</v>
      </c>
      <c r="O14" s="137">
        <v>0</v>
      </c>
      <c r="P14" s="137">
        <v>0</v>
      </c>
      <c r="Q14" s="137">
        <v>0</v>
      </c>
    </row>
    <row r="15" spans="1:17" ht="30.75" customHeight="1">
      <c r="A15" s="128" t="s">
        <v>79</v>
      </c>
      <c r="B15" s="128" t="s">
        <v>80</v>
      </c>
      <c r="C15" s="129" t="s">
        <v>91</v>
      </c>
      <c r="D15" s="130" t="s">
        <v>92</v>
      </c>
      <c r="E15" s="86">
        <v>67.5</v>
      </c>
      <c r="F15" s="86">
        <v>0</v>
      </c>
      <c r="G15" s="131">
        <v>0</v>
      </c>
      <c r="H15" s="131">
        <v>0</v>
      </c>
      <c r="I15" s="133">
        <v>0</v>
      </c>
      <c r="J15" s="86">
        <v>67.5</v>
      </c>
      <c r="K15" s="134">
        <v>0</v>
      </c>
      <c r="L15" s="135">
        <v>67.5</v>
      </c>
      <c r="M15" s="136">
        <v>0</v>
      </c>
      <c r="N15" s="137">
        <v>0</v>
      </c>
      <c r="O15" s="137">
        <v>0</v>
      </c>
      <c r="P15" s="137">
        <v>0</v>
      </c>
      <c r="Q15" s="137">
        <v>0</v>
      </c>
    </row>
    <row r="16" spans="1:17" ht="30.75" customHeight="1">
      <c r="A16" s="128" t="s">
        <v>79</v>
      </c>
      <c r="B16" s="128" t="s">
        <v>80</v>
      </c>
      <c r="C16" s="129" t="s">
        <v>93</v>
      </c>
      <c r="D16" s="130" t="s">
        <v>94</v>
      </c>
      <c r="E16" s="86">
        <v>131</v>
      </c>
      <c r="F16" s="86">
        <v>0</v>
      </c>
      <c r="G16" s="131">
        <v>0</v>
      </c>
      <c r="H16" s="131">
        <v>0</v>
      </c>
      <c r="I16" s="133">
        <v>0</v>
      </c>
      <c r="J16" s="86">
        <v>131</v>
      </c>
      <c r="K16" s="134">
        <v>36</v>
      </c>
      <c r="L16" s="135">
        <v>95</v>
      </c>
      <c r="M16" s="136">
        <v>0</v>
      </c>
      <c r="N16" s="137">
        <v>0</v>
      </c>
      <c r="O16" s="137">
        <v>0</v>
      </c>
      <c r="P16" s="137">
        <v>0</v>
      </c>
      <c r="Q16" s="137">
        <v>0</v>
      </c>
    </row>
    <row r="17" spans="1:17" ht="30.75" customHeight="1">
      <c r="A17" s="128" t="s">
        <v>95</v>
      </c>
      <c r="B17" s="128"/>
      <c r="C17" s="129"/>
      <c r="D17" s="130" t="s">
        <v>96</v>
      </c>
      <c r="E17" s="86">
        <f aca="true" t="shared" si="3" ref="E17:Q18">E18</f>
        <v>87.132</v>
      </c>
      <c r="F17" s="86">
        <f t="shared" si="3"/>
        <v>87.132</v>
      </c>
      <c r="G17" s="131">
        <f t="shared" si="3"/>
        <v>0</v>
      </c>
      <c r="H17" s="131">
        <f t="shared" si="3"/>
        <v>0</v>
      </c>
      <c r="I17" s="133">
        <f t="shared" si="3"/>
        <v>87.132</v>
      </c>
      <c r="J17" s="86">
        <f t="shared" si="3"/>
        <v>0</v>
      </c>
      <c r="K17" s="134">
        <f t="shared" si="3"/>
        <v>0</v>
      </c>
      <c r="L17" s="135">
        <f t="shared" si="3"/>
        <v>0</v>
      </c>
      <c r="M17" s="136">
        <f t="shared" si="3"/>
        <v>0</v>
      </c>
      <c r="N17" s="137">
        <f t="shared" si="3"/>
        <v>0</v>
      </c>
      <c r="O17" s="137">
        <f t="shared" si="3"/>
        <v>0</v>
      </c>
      <c r="P17" s="137">
        <f t="shared" si="3"/>
        <v>0</v>
      </c>
      <c r="Q17" s="137">
        <f t="shared" si="3"/>
        <v>0</v>
      </c>
    </row>
    <row r="18" spans="1:17" ht="30.75" customHeight="1">
      <c r="A18" s="128" t="s">
        <v>97</v>
      </c>
      <c r="B18" s="128" t="s">
        <v>87</v>
      </c>
      <c r="C18" s="129"/>
      <c r="D18" s="130" t="s">
        <v>98</v>
      </c>
      <c r="E18" s="86">
        <f t="shared" si="3"/>
        <v>87.132</v>
      </c>
      <c r="F18" s="86">
        <f t="shared" si="3"/>
        <v>87.132</v>
      </c>
      <c r="G18" s="131">
        <f t="shared" si="3"/>
        <v>0</v>
      </c>
      <c r="H18" s="131">
        <f t="shared" si="3"/>
        <v>0</v>
      </c>
      <c r="I18" s="133">
        <f t="shared" si="3"/>
        <v>87.132</v>
      </c>
      <c r="J18" s="86">
        <f t="shared" si="3"/>
        <v>0</v>
      </c>
      <c r="K18" s="134">
        <f t="shared" si="3"/>
        <v>0</v>
      </c>
      <c r="L18" s="135">
        <f t="shared" si="3"/>
        <v>0</v>
      </c>
      <c r="M18" s="136">
        <f t="shared" si="3"/>
        <v>0</v>
      </c>
      <c r="N18" s="137">
        <f t="shared" si="3"/>
        <v>0</v>
      </c>
      <c r="O18" s="137">
        <f t="shared" si="3"/>
        <v>0</v>
      </c>
      <c r="P18" s="137">
        <f t="shared" si="3"/>
        <v>0</v>
      </c>
      <c r="Q18" s="137">
        <f t="shared" si="3"/>
        <v>0</v>
      </c>
    </row>
    <row r="19" spans="1:17" ht="30.75" customHeight="1">
      <c r="A19" s="128" t="s">
        <v>99</v>
      </c>
      <c r="B19" s="128" t="s">
        <v>100</v>
      </c>
      <c r="C19" s="129" t="s">
        <v>81</v>
      </c>
      <c r="D19" s="130" t="s">
        <v>101</v>
      </c>
      <c r="E19" s="86">
        <v>87.132</v>
      </c>
      <c r="F19" s="86">
        <v>87.132</v>
      </c>
      <c r="G19" s="131">
        <v>0</v>
      </c>
      <c r="H19" s="131">
        <v>0</v>
      </c>
      <c r="I19" s="133">
        <v>87.132</v>
      </c>
      <c r="J19" s="86">
        <v>0</v>
      </c>
      <c r="K19" s="134">
        <v>0</v>
      </c>
      <c r="L19" s="135">
        <v>0</v>
      </c>
      <c r="M19" s="136">
        <v>0</v>
      </c>
      <c r="N19" s="137">
        <v>0</v>
      </c>
      <c r="O19" s="137">
        <v>0</v>
      </c>
      <c r="P19" s="137">
        <v>0</v>
      </c>
      <c r="Q19" s="137">
        <v>0</v>
      </c>
    </row>
    <row r="20" spans="1:17" ht="30.75" customHeight="1">
      <c r="A20" s="128" t="s">
        <v>102</v>
      </c>
      <c r="B20" s="128"/>
      <c r="C20" s="129"/>
      <c r="D20" s="130" t="s">
        <v>103</v>
      </c>
      <c r="E20" s="86">
        <f aca="true" t="shared" si="4" ref="E20:Q21">E21</f>
        <v>110.07</v>
      </c>
      <c r="F20" s="86">
        <f t="shared" si="4"/>
        <v>110.07</v>
      </c>
      <c r="G20" s="131">
        <f t="shared" si="4"/>
        <v>110.07</v>
      </c>
      <c r="H20" s="131">
        <f t="shared" si="4"/>
        <v>0</v>
      </c>
      <c r="I20" s="133">
        <f t="shared" si="4"/>
        <v>0</v>
      </c>
      <c r="J20" s="86">
        <f t="shared" si="4"/>
        <v>0</v>
      </c>
      <c r="K20" s="134">
        <f t="shared" si="4"/>
        <v>0</v>
      </c>
      <c r="L20" s="135">
        <f t="shared" si="4"/>
        <v>0</v>
      </c>
      <c r="M20" s="136">
        <f t="shared" si="4"/>
        <v>0</v>
      </c>
      <c r="N20" s="137">
        <f t="shared" si="4"/>
        <v>0</v>
      </c>
      <c r="O20" s="137">
        <f t="shared" si="4"/>
        <v>0</v>
      </c>
      <c r="P20" s="137">
        <f t="shared" si="4"/>
        <v>0</v>
      </c>
      <c r="Q20" s="137">
        <f t="shared" si="4"/>
        <v>0</v>
      </c>
    </row>
    <row r="21" spans="1:17" ht="30.75" customHeight="1">
      <c r="A21" s="128" t="s">
        <v>104</v>
      </c>
      <c r="B21" s="128" t="s">
        <v>83</v>
      </c>
      <c r="C21" s="129"/>
      <c r="D21" s="130" t="s">
        <v>105</v>
      </c>
      <c r="E21" s="86">
        <f t="shared" si="4"/>
        <v>110.07</v>
      </c>
      <c r="F21" s="86">
        <f t="shared" si="4"/>
        <v>110.07</v>
      </c>
      <c r="G21" s="131">
        <f t="shared" si="4"/>
        <v>110.07</v>
      </c>
      <c r="H21" s="131">
        <f t="shared" si="4"/>
        <v>0</v>
      </c>
      <c r="I21" s="133">
        <f t="shared" si="4"/>
        <v>0</v>
      </c>
      <c r="J21" s="86">
        <f t="shared" si="4"/>
        <v>0</v>
      </c>
      <c r="K21" s="134">
        <f t="shared" si="4"/>
        <v>0</v>
      </c>
      <c r="L21" s="135">
        <f t="shared" si="4"/>
        <v>0</v>
      </c>
      <c r="M21" s="136">
        <f t="shared" si="4"/>
        <v>0</v>
      </c>
      <c r="N21" s="137">
        <f t="shared" si="4"/>
        <v>0</v>
      </c>
      <c r="O21" s="137">
        <f t="shared" si="4"/>
        <v>0</v>
      </c>
      <c r="P21" s="137">
        <f t="shared" si="4"/>
        <v>0</v>
      </c>
      <c r="Q21" s="137">
        <f t="shared" si="4"/>
        <v>0</v>
      </c>
    </row>
    <row r="22" spans="1:17" ht="30.75" customHeight="1">
      <c r="A22" s="128" t="s">
        <v>106</v>
      </c>
      <c r="B22" s="128" t="s">
        <v>107</v>
      </c>
      <c r="C22" s="129" t="s">
        <v>81</v>
      </c>
      <c r="D22" s="130" t="s">
        <v>108</v>
      </c>
      <c r="E22" s="86">
        <v>110.07</v>
      </c>
      <c r="F22" s="86">
        <v>110.07</v>
      </c>
      <c r="G22" s="131">
        <v>110.07</v>
      </c>
      <c r="H22" s="131">
        <v>0</v>
      </c>
      <c r="I22" s="133">
        <v>0</v>
      </c>
      <c r="J22" s="86">
        <v>0</v>
      </c>
      <c r="K22" s="134">
        <v>0</v>
      </c>
      <c r="L22" s="135">
        <v>0</v>
      </c>
      <c r="M22" s="136">
        <v>0</v>
      </c>
      <c r="N22" s="137">
        <v>0</v>
      </c>
      <c r="O22" s="137">
        <v>0</v>
      </c>
      <c r="P22" s="137">
        <v>0</v>
      </c>
      <c r="Q22" s="137">
        <v>0</v>
      </c>
    </row>
    <row r="23"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41"/>
      <c r="B1" s="141"/>
      <c r="C1" s="141"/>
      <c r="D1" s="141"/>
      <c r="E1" s="141"/>
      <c r="F1" s="142" t="s">
        <v>109</v>
      </c>
    </row>
    <row r="2" spans="1:6" ht="20.25" customHeight="1">
      <c r="A2" s="143" t="s">
        <v>110</v>
      </c>
      <c r="B2" s="143"/>
      <c r="C2" s="143"/>
      <c r="D2" s="143"/>
      <c r="E2" s="143"/>
      <c r="F2" s="143"/>
    </row>
    <row r="3" spans="1:6" ht="13.5" customHeight="1">
      <c r="A3" s="144" t="s">
        <v>111</v>
      </c>
      <c r="B3" s="144"/>
      <c r="C3" s="144"/>
      <c r="D3" s="144"/>
      <c r="E3" s="144"/>
      <c r="F3" s="145" t="s">
        <v>37</v>
      </c>
    </row>
    <row r="4" spans="1:6" ht="21.75" customHeight="1">
      <c r="A4" s="146" t="s">
        <v>4</v>
      </c>
      <c r="B4" s="147"/>
      <c r="C4" s="147" t="s">
        <v>5</v>
      </c>
      <c r="D4" s="148"/>
      <c r="E4" s="148"/>
      <c r="F4" s="149"/>
    </row>
    <row r="5" spans="1:6" ht="19.5" customHeight="1">
      <c r="A5" s="146" t="s">
        <v>112</v>
      </c>
      <c r="B5" s="146" t="s">
        <v>113</v>
      </c>
      <c r="C5" s="146" t="s">
        <v>112</v>
      </c>
      <c r="D5" s="146" t="s">
        <v>40</v>
      </c>
      <c r="E5" s="146" t="s">
        <v>114</v>
      </c>
      <c r="F5" s="150" t="s">
        <v>115</v>
      </c>
    </row>
    <row r="6" spans="1:6" s="64" customFormat="1" ht="19.5" customHeight="1">
      <c r="A6" s="151" t="s">
        <v>116</v>
      </c>
      <c r="B6" s="152">
        <v>2333.34</v>
      </c>
      <c r="C6" s="153" t="s">
        <v>117</v>
      </c>
      <c r="D6" s="152">
        <v>2333.34</v>
      </c>
      <c r="E6" s="154">
        <v>2333.34</v>
      </c>
      <c r="F6" s="86">
        <v>0</v>
      </c>
    </row>
    <row r="7" spans="1:6" s="64" customFormat="1" ht="19.5" customHeight="1">
      <c r="A7" s="155" t="s">
        <v>118</v>
      </c>
      <c r="B7" s="152">
        <v>2333.34</v>
      </c>
      <c r="C7" s="153" t="s">
        <v>119</v>
      </c>
      <c r="D7" s="152">
        <v>0</v>
      </c>
      <c r="E7" s="154">
        <v>0</v>
      </c>
      <c r="F7" s="156"/>
    </row>
    <row r="8" spans="1:6" s="64" customFormat="1" ht="19.5" customHeight="1">
      <c r="A8" s="151" t="s">
        <v>120</v>
      </c>
      <c r="B8" s="152"/>
      <c r="C8" s="153" t="s">
        <v>121</v>
      </c>
      <c r="D8" s="152">
        <v>0</v>
      </c>
      <c r="E8" s="154">
        <v>0</v>
      </c>
      <c r="F8" s="157"/>
    </row>
    <row r="9" spans="1:6" s="64" customFormat="1" ht="19.5" customHeight="1">
      <c r="A9" s="151"/>
      <c r="B9" s="152"/>
      <c r="C9" s="153" t="s">
        <v>122</v>
      </c>
      <c r="D9" s="152">
        <v>0</v>
      </c>
      <c r="E9" s="154">
        <v>0</v>
      </c>
      <c r="F9" s="158"/>
    </row>
    <row r="10" spans="1:6" s="64" customFormat="1" ht="19.5" customHeight="1">
      <c r="A10" s="151"/>
      <c r="B10" s="159"/>
      <c r="C10" s="153" t="s">
        <v>123</v>
      </c>
      <c r="D10" s="152">
        <v>2136.14</v>
      </c>
      <c r="E10" s="154">
        <v>2136.14</v>
      </c>
      <c r="F10" s="86"/>
    </row>
    <row r="11" spans="1:6" s="64" customFormat="1" ht="19.5" customHeight="1">
      <c r="A11" s="151"/>
      <c r="B11" s="152"/>
      <c r="C11" s="153" t="s">
        <v>124</v>
      </c>
      <c r="D11" s="152">
        <v>0</v>
      </c>
      <c r="E11" s="154">
        <v>0</v>
      </c>
      <c r="F11" s="156"/>
    </row>
    <row r="12" spans="1:6" s="64" customFormat="1" ht="19.5" customHeight="1">
      <c r="A12" s="151"/>
      <c r="B12" s="152"/>
      <c r="C12" s="153" t="s">
        <v>125</v>
      </c>
      <c r="D12" s="152">
        <v>0</v>
      </c>
      <c r="E12" s="154">
        <v>0</v>
      </c>
      <c r="F12" s="157"/>
    </row>
    <row r="13" spans="1:6" s="64" customFormat="1" ht="19.5" customHeight="1">
      <c r="A13" s="151"/>
      <c r="B13" s="152"/>
      <c r="C13" s="153" t="s">
        <v>126</v>
      </c>
      <c r="D13" s="152">
        <v>0</v>
      </c>
      <c r="E13" s="154">
        <v>0</v>
      </c>
      <c r="F13" s="157"/>
    </row>
    <row r="14" spans="1:6" s="64" customFormat="1" ht="19.5" customHeight="1">
      <c r="A14" s="151"/>
      <c r="B14" s="152"/>
      <c r="C14" s="153" t="s">
        <v>127</v>
      </c>
      <c r="D14" s="152">
        <v>87.13</v>
      </c>
      <c r="E14" s="152">
        <v>87.13</v>
      </c>
      <c r="F14" s="157"/>
    </row>
    <row r="15" spans="1:6" s="64" customFormat="1" ht="19.5" customHeight="1">
      <c r="A15" s="160"/>
      <c r="B15" s="152"/>
      <c r="C15" s="153" t="s">
        <v>128</v>
      </c>
      <c r="D15" s="152">
        <v>0</v>
      </c>
      <c r="E15" s="152">
        <v>0</v>
      </c>
      <c r="F15" s="157"/>
    </row>
    <row r="16" spans="1:6" s="64" customFormat="1" ht="19.5" customHeight="1">
      <c r="A16" s="161"/>
      <c r="B16" s="152"/>
      <c r="C16" s="153" t="s">
        <v>129</v>
      </c>
      <c r="D16" s="152">
        <v>0</v>
      </c>
      <c r="E16" s="152">
        <v>0</v>
      </c>
      <c r="F16" s="157"/>
    </row>
    <row r="17" spans="1:6" s="64" customFormat="1" ht="19.5" customHeight="1">
      <c r="A17" s="160"/>
      <c r="B17" s="152"/>
      <c r="C17" s="153" t="s">
        <v>130</v>
      </c>
      <c r="D17" s="152">
        <v>0</v>
      </c>
      <c r="E17" s="152">
        <v>0</v>
      </c>
      <c r="F17" s="157"/>
    </row>
    <row r="18" spans="1:6" s="64" customFormat="1" ht="19.5" customHeight="1">
      <c r="A18" s="151"/>
      <c r="B18" s="162"/>
      <c r="C18" s="163" t="s">
        <v>131</v>
      </c>
      <c r="D18" s="152">
        <v>0</v>
      </c>
      <c r="E18" s="152">
        <v>0</v>
      </c>
      <c r="F18" s="157"/>
    </row>
    <row r="19" spans="1:6" s="64" customFormat="1" ht="19.5" customHeight="1">
      <c r="A19" s="164"/>
      <c r="B19" s="152"/>
      <c r="C19" s="163" t="s">
        <v>132</v>
      </c>
      <c r="D19" s="152">
        <v>0</v>
      </c>
      <c r="E19" s="152">
        <v>0</v>
      </c>
      <c r="F19" s="157"/>
    </row>
    <row r="20" spans="1:6" s="64" customFormat="1" ht="19.5" customHeight="1">
      <c r="A20" s="161"/>
      <c r="B20" s="152"/>
      <c r="C20" s="163" t="s">
        <v>133</v>
      </c>
      <c r="D20" s="152">
        <v>0</v>
      </c>
      <c r="E20" s="152">
        <v>0</v>
      </c>
      <c r="F20" s="157"/>
    </row>
    <row r="21" spans="1:6" s="64" customFormat="1" ht="19.5" customHeight="1">
      <c r="A21" s="160"/>
      <c r="B21" s="165"/>
      <c r="C21" s="166" t="s">
        <v>134</v>
      </c>
      <c r="D21" s="152">
        <v>0</v>
      </c>
      <c r="E21" s="152">
        <v>0</v>
      </c>
      <c r="F21" s="157"/>
    </row>
    <row r="22" spans="1:6" s="64" customFormat="1" ht="19.5" customHeight="1">
      <c r="A22" s="167"/>
      <c r="B22" s="152"/>
      <c r="C22" s="168" t="s">
        <v>135</v>
      </c>
      <c r="D22" s="152">
        <v>0</v>
      </c>
      <c r="E22" s="152">
        <v>0</v>
      </c>
      <c r="F22" s="157"/>
    </row>
    <row r="23" spans="1:6" s="64" customFormat="1" ht="19.5" customHeight="1">
      <c r="A23" s="160"/>
      <c r="B23" s="162"/>
      <c r="C23" s="168" t="s">
        <v>136</v>
      </c>
      <c r="D23" s="152">
        <v>0</v>
      </c>
      <c r="E23" s="152">
        <v>0</v>
      </c>
      <c r="F23" s="169"/>
    </row>
    <row r="24" spans="1:6" s="64" customFormat="1" ht="19.5" customHeight="1">
      <c r="A24" s="161"/>
      <c r="B24" s="152"/>
      <c r="C24" s="168" t="s">
        <v>137</v>
      </c>
      <c r="D24" s="152">
        <v>0</v>
      </c>
      <c r="E24" s="152">
        <v>0</v>
      </c>
      <c r="F24" s="169"/>
    </row>
    <row r="25" spans="1:6" s="64" customFormat="1" ht="19.5" customHeight="1">
      <c r="A25" s="170"/>
      <c r="B25" s="165"/>
      <c r="C25" s="171" t="s">
        <v>138</v>
      </c>
      <c r="D25" s="152">
        <v>110.07</v>
      </c>
      <c r="E25" s="152">
        <v>110.07</v>
      </c>
      <c r="F25" s="169"/>
    </row>
    <row r="26" spans="1:6" s="64" customFormat="1" ht="19.5" customHeight="1">
      <c r="A26" s="170"/>
      <c r="B26" s="165"/>
      <c r="C26" s="171" t="s">
        <v>139</v>
      </c>
      <c r="D26" s="152">
        <v>0</v>
      </c>
      <c r="E26" s="152">
        <v>0</v>
      </c>
      <c r="F26" s="169"/>
    </row>
    <row r="27" spans="1:6" s="64" customFormat="1" ht="19.5" customHeight="1">
      <c r="A27" s="170"/>
      <c r="B27" s="165"/>
      <c r="C27" s="171" t="s">
        <v>140</v>
      </c>
      <c r="D27" s="152">
        <v>0</v>
      </c>
      <c r="E27" s="152">
        <v>0</v>
      </c>
      <c r="F27" s="169"/>
    </row>
    <row r="28" spans="1:6" s="64" customFormat="1" ht="19.5" customHeight="1">
      <c r="A28" s="170"/>
      <c r="B28" s="165"/>
      <c r="C28" s="171" t="s">
        <v>141</v>
      </c>
      <c r="D28" s="152">
        <v>0</v>
      </c>
      <c r="E28" s="172">
        <v>0</v>
      </c>
      <c r="F28" s="173"/>
    </row>
    <row r="29" spans="1:6" s="64" customFormat="1" ht="19.5" customHeight="1">
      <c r="A29" s="170"/>
      <c r="B29" s="165"/>
      <c r="C29" s="174" t="s">
        <v>142</v>
      </c>
      <c r="D29" s="152">
        <v>0</v>
      </c>
      <c r="E29" s="172">
        <v>0</v>
      </c>
      <c r="F29" s="173"/>
    </row>
    <row r="30" spans="1:6" ht="19.5" customHeight="1">
      <c r="A30" s="175"/>
      <c r="B30" s="165"/>
      <c r="C30" s="176"/>
      <c r="D30" s="152"/>
      <c r="E30" s="172"/>
      <c r="F30" s="173"/>
    </row>
    <row r="31" spans="1:6" s="64" customFormat="1" ht="19.5" customHeight="1">
      <c r="A31" s="177" t="s">
        <v>143</v>
      </c>
      <c r="B31" s="152">
        <v>2333.34</v>
      </c>
      <c r="C31" s="178" t="s">
        <v>144</v>
      </c>
      <c r="D31" s="152">
        <v>2333.34</v>
      </c>
      <c r="E31" s="172">
        <v>2333.34</v>
      </c>
      <c r="F31" s="173"/>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22"/>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14"/>
      <c r="B1" s="114"/>
      <c r="C1" s="114"/>
      <c r="D1" s="114"/>
      <c r="E1" s="114"/>
      <c r="F1" s="114"/>
      <c r="G1" s="114"/>
      <c r="H1" s="114"/>
      <c r="I1" s="114"/>
      <c r="J1" s="114"/>
      <c r="K1" s="114"/>
      <c r="L1" s="114"/>
      <c r="M1" s="114"/>
      <c r="N1" s="114"/>
      <c r="O1" s="114"/>
      <c r="P1" s="114"/>
      <c r="Q1" s="138" t="s">
        <v>145</v>
      </c>
    </row>
    <row r="2" spans="1:17" ht="20.25" customHeight="1">
      <c r="A2" s="115" t="s">
        <v>146</v>
      </c>
      <c r="B2" s="116"/>
      <c r="C2" s="116"/>
      <c r="D2" s="116"/>
      <c r="E2" s="116"/>
      <c r="F2" s="116"/>
      <c r="G2" s="116"/>
      <c r="H2" s="116"/>
      <c r="I2" s="116"/>
      <c r="J2" s="116"/>
      <c r="K2" s="116"/>
      <c r="L2" s="116"/>
      <c r="M2" s="116"/>
      <c r="N2" s="116"/>
      <c r="O2" s="116"/>
      <c r="P2" s="116"/>
      <c r="Q2" s="139"/>
    </row>
    <row r="3" spans="1:17" ht="22.5" customHeight="1">
      <c r="A3" s="117" t="s">
        <v>36</v>
      </c>
      <c r="B3" s="118"/>
      <c r="C3" s="118"/>
      <c r="D3" s="118"/>
      <c r="E3" s="118"/>
      <c r="F3" s="118"/>
      <c r="G3" s="118"/>
      <c r="H3" s="118"/>
      <c r="I3" s="118"/>
      <c r="J3" s="114"/>
      <c r="K3" s="114"/>
      <c r="L3" s="114"/>
      <c r="M3" s="114"/>
      <c r="N3" s="114"/>
      <c r="O3" s="114"/>
      <c r="P3" s="114"/>
      <c r="Q3" s="140" t="s">
        <v>37</v>
      </c>
    </row>
    <row r="4" spans="1:17" ht="39.75" customHeight="1">
      <c r="A4" s="119" t="s">
        <v>55</v>
      </c>
      <c r="B4" s="120"/>
      <c r="C4" s="121"/>
      <c r="D4" s="122" t="s">
        <v>56</v>
      </c>
      <c r="E4" s="122" t="s">
        <v>57</v>
      </c>
      <c r="F4" s="123" t="s">
        <v>58</v>
      </c>
      <c r="G4" s="122" t="s">
        <v>59</v>
      </c>
      <c r="H4" s="122" t="s">
        <v>60</v>
      </c>
      <c r="I4" s="122" t="s">
        <v>61</v>
      </c>
      <c r="J4" s="123" t="s">
        <v>62</v>
      </c>
      <c r="K4" s="132" t="s">
        <v>63</v>
      </c>
      <c r="L4" s="132" t="s">
        <v>64</v>
      </c>
      <c r="M4" s="122" t="s">
        <v>65</v>
      </c>
      <c r="N4" s="122" t="s">
        <v>66</v>
      </c>
      <c r="O4" s="122" t="s">
        <v>67</v>
      </c>
      <c r="P4" s="122" t="s">
        <v>68</v>
      </c>
      <c r="Q4" s="123" t="s">
        <v>69</v>
      </c>
    </row>
    <row r="5" spans="1:17" ht="25.5" customHeight="1">
      <c r="A5" s="123" t="s">
        <v>70</v>
      </c>
      <c r="B5" s="123" t="s">
        <v>71</v>
      </c>
      <c r="C5" s="124" t="s">
        <v>72</v>
      </c>
      <c r="D5" s="125"/>
      <c r="E5" s="125"/>
      <c r="F5" s="123" t="s">
        <v>73</v>
      </c>
      <c r="G5" s="125"/>
      <c r="H5" s="125"/>
      <c r="I5" s="125"/>
      <c r="J5" s="123" t="s">
        <v>73</v>
      </c>
      <c r="K5" s="125"/>
      <c r="L5" s="125"/>
      <c r="M5" s="125"/>
      <c r="N5" s="125"/>
      <c r="O5" s="125"/>
      <c r="P5" s="125"/>
      <c r="Q5" s="123"/>
    </row>
    <row r="6" spans="1:17" ht="18" customHeight="1">
      <c r="A6" s="126" t="s">
        <v>50</v>
      </c>
      <c r="B6" s="126" t="s">
        <v>50</v>
      </c>
      <c r="C6" s="127" t="s">
        <v>50</v>
      </c>
      <c r="D6" s="126" t="s">
        <v>50</v>
      </c>
      <c r="E6" s="126">
        <v>1</v>
      </c>
      <c r="F6" s="126">
        <v>2</v>
      </c>
      <c r="G6" s="126">
        <v>3</v>
      </c>
      <c r="H6" s="126">
        <v>4</v>
      </c>
      <c r="I6" s="126">
        <v>5</v>
      </c>
      <c r="J6" s="126">
        <v>10</v>
      </c>
      <c r="K6" s="126">
        <v>11</v>
      </c>
      <c r="L6" s="126">
        <v>12</v>
      </c>
      <c r="M6" s="126">
        <v>13</v>
      </c>
      <c r="N6" s="126">
        <v>14</v>
      </c>
      <c r="O6" s="126">
        <v>15</v>
      </c>
      <c r="P6" s="126">
        <v>16</v>
      </c>
      <c r="Q6" s="126">
        <v>17</v>
      </c>
    </row>
    <row r="7" spans="1:17" s="64" customFormat="1" ht="25.5" customHeight="1">
      <c r="A7" s="128"/>
      <c r="B7" s="128"/>
      <c r="C7" s="129"/>
      <c r="D7" s="130" t="s">
        <v>40</v>
      </c>
      <c r="E7" s="86">
        <f aca="true" t="shared" si="0" ref="E7:Q7">E8+E17+E20</f>
        <v>2333.34</v>
      </c>
      <c r="F7" s="86">
        <f t="shared" si="0"/>
        <v>1632.97</v>
      </c>
      <c r="G7" s="131">
        <f t="shared" si="0"/>
        <v>1448.9299999999998</v>
      </c>
      <c r="H7" s="131">
        <f t="shared" si="0"/>
        <v>96.92</v>
      </c>
      <c r="I7" s="133">
        <f t="shared" si="0"/>
        <v>87.13</v>
      </c>
      <c r="J7" s="86">
        <f t="shared" si="0"/>
        <v>700.37</v>
      </c>
      <c r="K7" s="134">
        <f t="shared" si="0"/>
        <v>104.75</v>
      </c>
      <c r="L7" s="135">
        <f t="shared" si="0"/>
        <v>595.62</v>
      </c>
      <c r="M7" s="136">
        <f t="shared" si="0"/>
        <v>0</v>
      </c>
      <c r="N7" s="137">
        <f t="shared" si="0"/>
        <v>0</v>
      </c>
      <c r="O7" s="137">
        <f t="shared" si="0"/>
        <v>0</v>
      </c>
      <c r="P7" s="137">
        <f t="shared" si="0"/>
        <v>0</v>
      </c>
      <c r="Q7" s="137">
        <f t="shared" si="0"/>
        <v>0</v>
      </c>
    </row>
    <row r="8" spans="1:17" ht="25.5" customHeight="1">
      <c r="A8" s="128" t="s">
        <v>74</v>
      </c>
      <c r="B8" s="128"/>
      <c r="C8" s="129"/>
      <c r="D8" s="130" t="s">
        <v>75</v>
      </c>
      <c r="E8" s="86">
        <f aca="true" t="shared" si="1" ref="E8:Q8">E9</f>
        <v>2136.14</v>
      </c>
      <c r="F8" s="86">
        <f t="shared" si="1"/>
        <v>1435.77</v>
      </c>
      <c r="G8" s="131">
        <f t="shared" si="1"/>
        <v>1338.86</v>
      </c>
      <c r="H8" s="131">
        <f t="shared" si="1"/>
        <v>96.92</v>
      </c>
      <c r="I8" s="133">
        <f t="shared" si="1"/>
        <v>0</v>
      </c>
      <c r="J8" s="86">
        <f t="shared" si="1"/>
        <v>700.37</v>
      </c>
      <c r="K8" s="134">
        <f t="shared" si="1"/>
        <v>104.75</v>
      </c>
      <c r="L8" s="135">
        <f t="shared" si="1"/>
        <v>595.62</v>
      </c>
      <c r="M8" s="136">
        <f t="shared" si="1"/>
        <v>0</v>
      </c>
      <c r="N8" s="137">
        <f t="shared" si="1"/>
        <v>0</v>
      </c>
      <c r="O8" s="137">
        <f t="shared" si="1"/>
        <v>0</v>
      </c>
      <c r="P8" s="137">
        <f t="shared" si="1"/>
        <v>0</v>
      </c>
      <c r="Q8" s="137">
        <f t="shared" si="1"/>
        <v>0</v>
      </c>
    </row>
    <row r="9" spans="1:17" ht="25.5" customHeight="1">
      <c r="A9" s="128" t="s">
        <v>76</v>
      </c>
      <c r="B9" s="128" t="s">
        <v>77</v>
      </c>
      <c r="C9" s="129"/>
      <c r="D9" s="130" t="s">
        <v>78</v>
      </c>
      <c r="E9" s="86">
        <f aca="true" t="shared" si="2" ref="E9:Q9">SUM(E10:E16)</f>
        <v>2136.14</v>
      </c>
      <c r="F9" s="86">
        <f t="shared" si="2"/>
        <v>1435.77</v>
      </c>
      <c r="G9" s="131">
        <f t="shared" si="2"/>
        <v>1338.86</v>
      </c>
      <c r="H9" s="131">
        <f t="shared" si="2"/>
        <v>96.92</v>
      </c>
      <c r="I9" s="133">
        <f t="shared" si="2"/>
        <v>0</v>
      </c>
      <c r="J9" s="86">
        <f t="shared" si="2"/>
        <v>700.37</v>
      </c>
      <c r="K9" s="134">
        <f t="shared" si="2"/>
        <v>104.75</v>
      </c>
      <c r="L9" s="135">
        <f t="shared" si="2"/>
        <v>595.62</v>
      </c>
      <c r="M9" s="136">
        <f t="shared" si="2"/>
        <v>0</v>
      </c>
      <c r="N9" s="137">
        <f t="shared" si="2"/>
        <v>0</v>
      </c>
      <c r="O9" s="137">
        <f t="shared" si="2"/>
        <v>0</v>
      </c>
      <c r="P9" s="137">
        <f t="shared" si="2"/>
        <v>0</v>
      </c>
      <c r="Q9" s="137">
        <f t="shared" si="2"/>
        <v>0</v>
      </c>
    </row>
    <row r="10" spans="1:17" ht="25.5" customHeight="1">
      <c r="A10" s="128" t="s">
        <v>79</v>
      </c>
      <c r="B10" s="128" t="s">
        <v>80</v>
      </c>
      <c r="C10" s="129" t="s">
        <v>81</v>
      </c>
      <c r="D10" s="130" t="s">
        <v>82</v>
      </c>
      <c r="E10" s="86">
        <v>1435.77</v>
      </c>
      <c r="F10" s="86">
        <v>1435.77</v>
      </c>
      <c r="G10" s="131">
        <v>1338.86</v>
      </c>
      <c r="H10" s="131">
        <v>96.92</v>
      </c>
      <c r="I10" s="133">
        <v>0</v>
      </c>
      <c r="J10" s="86">
        <v>0</v>
      </c>
      <c r="K10" s="134">
        <v>0</v>
      </c>
      <c r="L10" s="135">
        <v>0</v>
      </c>
      <c r="M10" s="136">
        <v>0</v>
      </c>
      <c r="N10" s="137">
        <v>0</v>
      </c>
      <c r="O10" s="137">
        <v>0</v>
      </c>
      <c r="P10" s="137">
        <v>0</v>
      </c>
      <c r="Q10" s="137">
        <v>0</v>
      </c>
    </row>
    <row r="11" spans="1:17" ht="25.5" customHeight="1">
      <c r="A11" s="128" t="s">
        <v>79</v>
      </c>
      <c r="B11" s="128" t="s">
        <v>80</v>
      </c>
      <c r="C11" s="129" t="s">
        <v>83</v>
      </c>
      <c r="D11" s="130" t="s">
        <v>84</v>
      </c>
      <c r="E11" s="86">
        <v>204.62</v>
      </c>
      <c r="F11" s="86">
        <v>0</v>
      </c>
      <c r="G11" s="131">
        <v>0</v>
      </c>
      <c r="H11" s="131">
        <v>0</v>
      </c>
      <c r="I11" s="133">
        <v>0</v>
      </c>
      <c r="J11" s="86">
        <v>204.62</v>
      </c>
      <c r="K11" s="134">
        <v>14</v>
      </c>
      <c r="L11" s="135">
        <v>190.62</v>
      </c>
      <c r="M11" s="136">
        <v>0</v>
      </c>
      <c r="N11" s="137">
        <v>0</v>
      </c>
      <c r="O11" s="137">
        <v>0</v>
      </c>
      <c r="P11" s="137">
        <v>0</v>
      </c>
      <c r="Q11" s="137">
        <v>0</v>
      </c>
    </row>
    <row r="12" spans="1:17" ht="25.5" customHeight="1">
      <c r="A12" s="128" t="s">
        <v>79</v>
      </c>
      <c r="B12" s="128" t="s">
        <v>80</v>
      </c>
      <c r="C12" s="129" t="s">
        <v>85</v>
      </c>
      <c r="D12" s="130" t="s">
        <v>86</v>
      </c>
      <c r="E12" s="86">
        <v>145.25</v>
      </c>
      <c r="F12" s="86">
        <v>0</v>
      </c>
      <c r="G12" s="131">
        <v>0</v>
      </c>
      <c r="H12" s="131">
        <v>0</v>
      </c>
      <c r="I12" s="133">
        <v>0</v>
      </c>
      <c r="J12" s="86">
        <v>145.25</v>
      </c>
      <c r="K12" s="134">
        <v>54.75</v>
      </c>
      <c r="L12" s="135">
        <v>90.5</v>
      </c>
      <c r="M12" s="136">
        <v>0</v>
      </c>
      <c r="N12" s="137">
        <v>0</v>
      </c>
      <c r="O12" s="137">
        <v>0</v>
      </c>
      <c r="P12" s="137">
        <v>0</v>
      </c>
      <c r="Q12" s="137">
        <v>0</v>
      </c>
    </row>
    <row r="13" spans="1:17" ht="25.5" customHeight="1">
      <c r="A13" s="128" t="s">
        <v>79</v>
      </c>
      <c r="B13" s="128" t="s">
        <v>80</v>
      </c>
      <c r="C13" s="129" t="s">
        <v>87</v>
      </c>
      <c r="D13" s="130" t="s">
        <v>88</v>
      </c>
      <c r="E13" s="86">
        <v>60</v>
      </c>
      <c r="F13" s="86">
        <v>0</v>
      </c>
      <c r="G13" s="131">
        <v>0</v>
      </c>
      <c r="H13" s="131">
        <v>0</v>
      </c>
      <c r="I13" s="133">
        <v>0</v>
      </c>
      <c r="J13" s="86">
        <v>60</v>
      </c>
      <c r="K13" s="134">
        <v>0</v>
      </c>
      <c r="L13" s="135">
        <v>60</v>
      </c>
      <c r="M13" s="136">
        <v>0</v>
      </c>
      <c r="N13" s="137">
        <v>0</v>
      </c>
      <c r="O13" s="137">
        <v>0</v>
      </c>
      <c r="P13" s="137">
        <v>0</v>
      </c>
      <c r="Q13" s="137">
        <v>0</v>
      </c>
    </row>
    <row r="14" spans="1:17" ht="25.5" customHeight="1">
      <c r="A14" s="128" t="s">
        <v>79</v>
      </c>
      <c r="B14" s="128" t="s">
        <v>80</v>
      </c>
      <c r="C14" s="129" t="s">
        <v>89</v>
      </c>
      <c r="D14" s="130" t="s">
        <v>90</v>
      </c>
      <c r="E14" s="86">
        <v>92</v>
      </c>
      <c r="F14" s="86">
        <v>0</v>
      </c>
      <c r="G14" s="131">
        <v>0</v>
      </c>
      <c r="H14" s="131">
        <v>0</v>
      </c>
      <c r="I14" s="133">
        <v>0</v>
      </c>
      <c r="J14" s="86">
        <v>92</v>
      </c>
      <c r="K14" s="134">
        <v>0</v>
      </c>
      <c r="L14" s="135">
        <v>92</v>
      </c>
      <c r="M14" s="136">
        <v>0</v>
      </c>
      <c r="N14" s="137">
        <v>0</v>
      </c>
      <c r="O14" s="137">
        <v>0</v>
      </c>
      <c r="P14" s="137">
        <v>0</v>
      </c>
      <c r="Q14" s="137">
        <v>0</v>
      </c>
    </row>
    <row r="15" spans="1:17" ht="25.5" customHeight="1">
      <c r="A15" s="128" t="s">
        <v>79</v>
      </c>
      <c r="B15" s="128" t="s">
        <v>80</v>
      </c>
      <c r="C15" s="129" t="s">
        <v>91</v>
      </c>
      <c r="D15" s="130" t="s">
        <v>92</v>
      </c>
      <c r="E15" s="86">
        <v>67.5</v>
      </c>
      <c r="F15" s="86">
        <v>0</v>
      </c>
      <c r="G15" s="131">
        <v>0</v>
      </c>
      <c r="H15" s="131">
        <v>0</v>
      </c>
      <c r="I15" s="133">
        <v>0</v>
      </c>
      <c r="J15" s="86">
        <v>67.5</v>
      </c>
      <c r="K15" s="134">
        <v>0</v>
      </c>
      <c r="L15" s="135">
        <v>67.5</v>
      </c>
      <c r="M15" s="136">
        <v>0</v>
      </c>
      <c r="N15" s="137">
        <v>0</v>
      </c>
      <c r="O15" s="137">
        <v>0</v>
      </c>
      <c r="P15" s="137">
        <v>0</v>
      </c>
      <c r="Q15" s="137">
        <v>0</v>
      </c>
    </row>
    <row r="16" spans="1:17" ht="25.5" customHeight="1">
      <c r="A16" s="128" t="s">
        <v>79</v>
      </c>
      <c r="B16" s="128" t="s">
        <v>80</v>
      </c>
      <c r="C16" s="129" t="s">
        <v>93</v>
      </c>
      <c r="D16" s="130" t="s">
        <v>94</v>
      </c>
      <c r="E16" s="86">
        <v>131</v>
      </c>
      <c r="F16" s="86">
        <v>0</v>
      </c>
      <c r="G16" s="131">
        <v>0</v>
      </c>
      <c r="H16" s="131">
        <v>0</v>
      </c>
      <c r="I16" s="133">
        <v>0</v>
      </c>
      <c r="J16" s="86">
        <v>131</v>
      </c>
      <c r="K16" s="134">
        <v>36</v>
      </c>
      <c r="L16" s="135">
        <v>95</v>
      </c>
      <c r="M16" s="136">
        <v>0</v>
      </c>
      <c r="N16" s="137">
        <v>0</v>
      </c>
      <c r="O16" s="137">
        <v>0</v>
      </c>
      <c r="P16" s="137">
        <v>0</v>
      </c>
      <c r="Q16" s="137">
        <v>0</v>
      </c>
    </row>
    <row r="17" spans="1:17" ht="25.5" customHeight="1">
      <c r="A17" s="128" t="s">
        <v>95</v>
      </c>
      <c r="B17" s="128"/>
      <c r="C17" s="129"/>
      <c r="D17" s="130" t="s">
        <v>96</v>
      </c>
      <c r="E17" s="86">
        <f aca="true" t="shared" si="3" ref="E17:Q18">E18</f>
        <v>87.13</v>
      </c>
      <c r="F17" s="86">
        <f t="shared" si="3"/>
        <v>87.13</v>
      </c>
      <c r="G17" s="131">
        <f t="shared" si="3"/>
        <v>0</v>
      </c>
      <c r="H17" s="131">
        <f t="shared" si="3"/>
        <v>0</v>
      </c>
      <c r="I17" s="133">
        <f t="shared" si="3"/>
        <v>87.13</v>
      </c>
      <c r="J17" s="86">
        <f t="shared" si="3"/>
        <v>0</v>
      </c>
      <c r="K17" s="134">
        <f t="shared" si="3"/>
        <v>0</v>
      </c>
      <c r="L17" s="135">
        <f t="shared" si="3"/>
        <v>0</v>
      </c>
      <c r="M17" s="136">
        <f t="shared" si="3"/>
        <v>0</v>
      </c>
      <c r="N17" s="137">
        <f t="shared" si="3"/>
        <v>0</v>
      </c>
      <c r="O17" s="137">
        <f t="shared" si="3"/>
        <v>0</v>
      </c>
      <c r="P17" s="137">
        <f t="shared" si="3"/>
        <v>0</v>
      </c>
      <c r="Q17" s="137">
        <f t="shared" si="3"/>
        <v>0</v>
      </c>
    </row>
    <row r="18" spans="1:17" ht="25.5" customHeight="1">
      <c r="A18" s="128" t="s">
        <v>97</v>
      </c>
      <c r="B18" s="128" t="s">
        <v>87</v>
      </c>
      <c r="C18" s="129"/>
      <c r="D18" s="130" t="s">
        <v>98</v>
      </c>
      <c r="E18" s="86">
        <f t="shared" si="3"/>
        <v>87.13</v>
      </c>
      <c r="F18" s="86">
        <f t="shared" si="3"/>
        <v>87.13</v>
      </c>
      <c r="G18" s="131">
        <f t="shared" si="3"/>
        <v>0</v>
      </c>
      <c r="H18" s="131">
        <f t="shared" si="3"/>
        <v>0</v>
      </c>
      <c r="I18" s="133">
        <f t="shared" si="3"/>
        <v>87.13</v>
      </c>
      <c r="J18" s="86">
        <f t="shared" si="3"/>
        <v>0</v>
      </c>
      <c r="K18" s="134">
        <f t="shared" si="3"/>
        <v>0</v>
      </c>
      <c r="L18" s="135">
        <f t="shared" si="3"/>
        <v>0</v>
      </c>
      <c r="M18" s="136">
        <f t="shared" si="3"/>
        <v>0</v>
      </c>
      <c r="N18" s="137">
        <f t="shared" si="3"/>
        <v>0</v>
      </c>
      <c r="O18" s="137">
        <f t="shared" si="3"/>
        <v>0</v>
      </c>
      <c r="P18" s="137">
        <f t="shared" si="3"/>
        <v>0</v>
      </c>
      <c r="Q18" s="137">
        <f t="shared" si="3"/>
        <v>0</v>
      </c>
    </row>
    <row r="19" spans="1:17" ht="25.5" customHeight="1">
      <c r="A19" s="128" t="s">
        <v>99</v>
      </c>
      <c r="B19" s="128" t="s">
        <v>100</v>
      </c>
      <c r="C19" s="129" t="s">
        <v>81</v>
      </c>
      <c r="D19" s="130" t="s">
        <v>101</v>
      </c>
      <c r="E19" s="86">
        <v>87.13</v>
      </c>
      <c r="F19" s="86">
        <v>87.13</v>
      </c>
      <c r="G19" s="131">
        <v>0</v>
      </c>
      <c r="H19" s="131">
        <v>0</v>
      </c>
      <c r="I19" s="133">
        <v>87.13</v>
      </c>
      <c r="J19" s="86">
        <v>0</v>
      </c>
      <c r="K19" s="134">
        <v>0</v>
      </c>
      <c r="L19" s="135">
        <v>0</v>
      </c>
      <c r="M19" s="136">
        <v>0</v>
      </c>
      <c r="N19" s="137">
        <v>0</v>
      </c>
      <c r="O19" s="137">
        <v>0</v>
      </c>
      <c r="P19" s="137">
        <v>0</v>
      </c>
      <c r="Q19" s="137">
        <v>0</v>
      </c>
    </row>
    <row r="20" spans="1:17" ht="25.5" customHeight="1">
      <c r="A20" s="128" t="s">
        <v>102</v>
      </c>
      <c r="B20" s="128"/>
      <c r="C20" s="129"/>
      <c r="D20" s="130" t="s">
        <v>103</v>
      </c>
      <c r="E20" s="86">
        <f aca="true" t="shared" si="4" ref="E20:Q21">E21</f>
        <v>110.07</v>
      </c>
      <c r="F20" s="86">
        <f t="shared" si="4"/>
        <v>110.07</v>
      </c>
      <c r="G20" s="131">
        <f t="shared" si="4"/>
        <v>110.07</v>
      </c>
      <c r="H20" s="131">
        <f t="shared" si="4"/>
        <v>0</v>
      </c>
      <c r="I20" s="133">
        <f t="shared" si="4"/>
        <v>0</v>
      </c>
      <c r="J20" s="86">
        <f t="shared" si="4"/>
        <v>0</v>
      </c>
      <c r="K20" s="134">
        <f t="shared" si="4"/>
        <v>0</v>
      </c>
      <c r="L20" s="135">
        <f t="shared" si="4"/>
        <v>0</v>
      </c>
      <c r="M20" s="136">
        <f t="shared" si="4"/>
        <v>0</v>
      </c>
      <c r="N20" s="137">
        <f t="shared" si="4"/>
        <v>0</v>
      </c>
      <c r="O20" s="137">
        <f t="shared" si="4"/>
        <v>0</v>
      </c>
      <c r="P20" s="137">
        <f t="shared" si="4"/>
        <v>0</v>
      </c>
      <c r="Q20" s="137">
        <f t="shared" si="4"/>
        <v>0</v>
      </c>
    </row>
    <row r="21" spans="1:17" ht="25.5" customHeight="1">
      <c r="A21" s="128" t="s">
        <v>104</v>
      </c>
      <c r="B21" s="128" t="s">
        <v>83</v>
      </c>
      <c r="C21" s="129"/>
      <c r="D21" s="130" t="s">
        <v>105</v>
      </c>
      <c r="E21" s="86">
        <f t="shared" si="4"/>
        <v>110.07</v>
      </c>
      <c r="F21" s="86">
        <f t="shared" si="4"/>
        <v>110.07</v>
      </c>
      <c r="G21" s="131">
        <f t="shared" si="4"/>
        <v>110.07</v>
      </c>
      <c r="H21" s="131">
        <f t="shared" si="4"/>
        <v>0</v>
      </c>
      <c r="I21" s="133">
        <f t="shared" si="4"/>
        <v>0</v>
      </c>
      <c r="J21" s="86">
        <f t="shared" si="4"/>
        <v>0</v>
      </c>
      <c r="K21" s="134">
        <f t="shared" si="4"/>
        <v>0</v>
      </c>
      <c r="L21" s="135">
        <f t="shared" si="4"/>
        <v>0</v>
      </c>
      <c r="M21" s="136">
        <f t="shared" si="4"/>
        <v>0</v>
      </c>
      <c r="N21" s="137">
        <f t="shared" si="4"/>
        <v>0</v>
      </c>
      <c r="O21" s="137">
        <f t="shared" si="4"/>
        <v>0</v>
      </c>
      <c r="P21" s="137">
        <f t="shared" si="4"/>
        <v>0</v>
      </c>
      <c r="Q21" s="137">
        <f t="shared" si="4"/>
        <v>0</v>
      </c>
    </row>
    <row r="22" spans="1:17" ht="25.5" customHeight="1">
      <c r="A22" s="128" t="s">
        <v>106</v>
      </c>
      <c r="B22" s="128" t="s">
        <v>107</v>
      </c>
      <c r="C22" s="129" t="s">
        <v>81</v>
      </c>
      <c r="D22" s="130" t="s">
        <v>108</v>
      </c>
      <c r="E22" s="86">
        <v>110.07</v>
      </c>
      <c r="F22" s="86">
        <v>110.07</v>
      </c>
      <c r="G22" s="131">
        <v>110.07</v>
      </c>
      <c r="H22" s="131">
        <v>0</v>
      </c>
      <c r="I22" s="133">
        <v>0</v>
      </c>
      <c r="J22" s="86">
        <v>0</v>
      </c>
      <c r="K22" s="134">
        <v>0</v>
      </c>
      <c r="L22" s="135">
        <v>0</v>
      </c>
      <c r="M22" s="136">
        <v>0</v>
      </c>
      <c r="N22" s="137">
        <v>0</v>
      </c>
      <c r="O22" s="137">
        <v>0</v>
      </c>
      <c r="P22" s="137">
        <v>0</v>
      </c>
      <c r="Q22" s="137">
        <v>0</v>
      </c>
    </row>
    <row r="23"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7"/>
      <c r="B1" s="87"/>
      <c r="C1" s="103" t="s">
        <v>147</v>
      </c>
    </row>
    <row r="2" spans="1:3" ht="21" customHeight="1">
      <c r="A2" s="104" t="s">
        <v>148</v>
      </c>
      <c r="B2" s="104"/>
      <c r="C2" s="104"/>
    </row>
    <row r="3" spans="1:3" ht="18.75" customHeight="1">
      <c r="A3" s="87"/>
      <c r="B3" s="104"/>
      <c r="C3" s="104"/>
    </row>
    <row r="4" spans="1:3" ht="13.5" customHeight="1">
      <c r="A4" s="105" t="s">
        <v>36</v>
      </c>
      <c r="B4" s="106"/>
      <c r="C4" s="107" t="s">
        <v>37</v>
      </c>
    </row>
    <row r="5" spans="1:3" ht="26.25" customHeight="1">
      <c r="A5" s="108" t="s">
        <v>149</v>
      </c>
      <c r="B5" s="109" t="s">
        <v>150</v>
      </c>
      <c r="C5" s="110" t="s">
        <v>151</v>
      </c>
    </row>
    <row r="6" spans="1:3" s="64" customFormat="1" ht="26.25" customHeight="1">
      <c r="A6" s="111"/>
      <c r="B6" s="112" t="s">
        <v>40</v>
      </c>
      <c r="C6" s="113">
        <v>1632.97</v>
      </c>
    </row>
    <row r="7" spans="1:3" s="64" customFormat="1" ht="26.25" customHeight="1">
      <c r="A7" s="111">
        <v>301</v>
      </c>
      <c r="B7" s="112" t="s">
        <v>59</v>
      </c>
      <c r="C7" s="113">
        <v>1448.93</v>
      </c>
    </row>
    <row r="8" spans="1:3" s="64" customFormat="1" ht="26.25" customHeight="1">
      <c r="A8" s="111">
        <v>30101</v>
      </c>
      <c r="B8" s="112" t="s">
        <v>152</v>
      </c>
      <c r="C8" s="113">
        <v>210.33</v>
      </c>
    </row>
    <row r="9" spans="1:3" s="64" customFormat="1" ht="26.25" customHeight="1">
      <c r="A9" s="111">
        <v>30102</v>
      </c>
      <c r="B9" s="112" t="s">
        <v>153</v>
      </c>
      <c r="C9" s="113">
        <v>162.48</v>
      </c>
    </row>
    <row r="10" spans="1:3" s="64" customFormat="1" ht="26.25" customHeight="1">
      <c r="A10" s="111">
        <v>30103</v>
      </c>
      <c r="B10" s="112" t="s">
        <v>154</v>
      </c>
      <c r="C10" s="113">
        <v>712</v>
      </c>
    </row>
    <row r="11" spans="1:3" s="64" customFormat="1" ht="26.25" customHeight="1">
      <c r="A11" s="111">
        <v>30104</v>
      </c>
      <c r="B11" s="112" t="s">
        <v>155</v>
      </c>
      <c r="C11" s="113">
        <v>152.95</v>
      </c>
    </row>
    <row r="12" spans="1:3" s="64" customFormat="1" ht="26.25" customHeight="1">
      <c r="A12" s="111">
        <v>30105</v>
      </c>
      <c r="B12" s="112" t="s">
        <v>156</v>
      </c>
      <c r="C12" s="113">
        <v>0</v>
      </c>
    </row>
    <row r="13" spans="1:3" s="64" customFormat="1" ht="26.25" customHeight="1">
      <c r="A13" s="111">
        <v>30106</v>
      </c>
      <c r="B13" s="112" t="s">
        <v>157</v>
      </c>
      <c r="C13" s="113">
        <v>0</v>
      </c>
    </row>
    <row r="14" spans="1:3" s="64" customFormat="1" ht="26.25" customHeight="1">
      <c r="A14" s="111">
        <v>30107</v>
      </c>
      <c r="B14" s="112" t="s">
        <v>158</v>
      </c>
      <c r="C14" s="113">
        <v>0</v>
      </c>
    </row>
    <row r="15" spans="1:3" s="64" customFormat="1" ht="26.25" customHeight="1">
      <c r="A15" s="111">
        <v>30108</v>
      </c>
      <c r="B15" s="112" t="s">
        <v>159</v>
      </c>
      <c r="C15" s="113">
        <v>0</v>
      </c>
    </row>
    <row r="16" spans="1:3" s="64" customFormat="1" ht="26.25" customHeight="1">
      <c r="A16" s="111">
        <v>30109</v>
      </c>
      <c r="B16" s="112" t="s">
        <v>160</v>
      </c>
      <c r="C16" s="113">
        <v>0</v>
      </c>
    </row>
    <row r="17" spans="1:3" s="64" customFormat="1" ht="26.25" customHeight="1">
      <c r="A17" s="111">
        <v>30110</v>
      </c>
      <c r="B17" s="112" t="s">
        <v>161</v>
      </c>
      <c r="C17" s="113">
        <v>0</v>
      </c>
    </row>
    <row r="18" spans="1:3" s="64" customFormat="1" ht="26.25" customHeight="1">
      <c r="A18" s="111">
        <v>30113</v>
      </c>
      <c r="B18" s="112" t="s">
        <v>162</v>
      </c>
      <c r="C18" s="113">
        <v>112.57</v>
      </c>
    </row>
    <row r="19" spans="1:3" s="64" customFormat="1" ht="26.25" customHeight="1">
      <c r="A19" s="111">
        <v>30199</v>
      </c>
      <c r="B19" s="112" t="s">
        <v>163</v>
      </c>
      <c r="C19" s="113">
        <v>98.6</v>
      </c>
    </row>
    <row r="20" spans="1:3" s="64" customFormat="1" ht="26.25" customHeight="1">
      <c r="A20" s="111">
        <v>302</v>
      </c>
      <c r="B20" s="112" t="s">
        <v>60</v>
      </c>
      <c r="C20" s="113">
        <v>96.91</v>
      </c>
    </row>
    <row r="21" spans="1:3" s="64" customFormat="1" ht="26.25" customHeight="1">
      <c r="A21" s="111">
        <v>30201</v>
      </c>
      <c r="B21" s="112" t="s">
        <v>164</v>
      </c>
      <c r="C21" s="113">
        <v>1</v>
      </c>
    </row>
    <row r="22" spans="1:3" s="64" customFormat="1" ht="26.25" customHeight="1">
      <c r="A22" s="111">
        <v>30202</v>
      </c>
      <c r="B22" s="112" t="s">
        <v>165</v>
      </c>
      <c r="C22" s="113">
        <v>0</v>
      </c>
    </row>
    <row r="23" spans="1:3" s="64" customFormat="1" ht="26.25" customHeight="1">
      <c r="A23" s="111">
        <v>30203</v>
      </c>
      <c r="B23" s="112" t="s">
        <v>166</v>
      </c>
      <c r="C23" s="113">
        <v>0</v>
      </c>
    </row>
    <row r="24" spans="1:3" s="64" customFormat="1" ht="26.25" customHeight="1">
      <c r="A24" s="111">
        <v>30204</v>
      </c>
      <c r="B24" s="112" t="s">
        <v>167</v>
      </c>
      <c r="C24" s="113">
        <v>0</v>
      </c>
    </row>
    <row r="25" spans="1:3" s="64" customFormat="1" ht="26.25" customHeight="1">
      <c r="A25" s="111">
        <v>30205</v>
      </c>
      <c r="B25" s="112" t="s">
        <v>168</v>
      </c>
      <c r="C25" s="113">
        <v>0</v>
      </c>
    </row>
    <row r="26" spans="1:3" s="64" customFormat="1" ht="26.25" customHeight="1">
      <c r="A26" s="111">
        <v>30206</v>
      </c>
      <c r="B26" s="112" t="s">
        <v>169</v>
      </c>
      <c r="C26" s="113">
        <v>0</v>
      </c>
    </row>
    <row r="27" spans="1:3" s="64" customFormat="1" ht="26.25" customHeight="1">
      <c r="A27" s="111">
        <v>30207</v>
      </c>
      <c r="B27" s="112" t="s">
        <v>170</v>
      </c>
      <c r="C27" s="113">
        <v>0</v>
      </c>
    </row>
    <row r="28" spans="1:3" s="64" customFormat="1" ht="26.25" customHeight="1">
      <c r="A28" s="111">
        <v>30208</v>
      </c>
      <c r="B28" s="112" t="s">
        <v>171</v>
      </c>
      <c r="C28" s="113">
        <v>0</v>
      </c>
    </row>
    <row r="29" spans="1:3" s="64" customFormat="1" ht="26.25" customHeight="1">
      <c r="A29" s="111">
        <v>30209</v>
      </c>
      <c r="B29" s="112" t="s">
        <v>172</v>
      </c>
      <c r="C29" s="113">
        <v>0</v>
      </c>
    </row>
    <row r="30" spans="1:3" s="64" customFormat="1" ht="26.25" customHeight="1">
      <c r="A30" s="111">
        <v>30211</v>
      </c>
      <c r="B30" s="112" t="s">
        <v>173</v>
      </c>
      <c r="C30" s="113">
        <v>0</v>
      </c>
    </row>
    <row r="31" spans="1:3" s="64" customFormat="1" ht="26.25" customHeight="1">
      <c r="A31" s="111">
        <v>30212</v>
      </c>
      <c r="B31" s="112" t="s">
        <v>174</v>
      </c>
      <c r="C31" s="113">
        <v>0</v>
      </c>
    </row>
    <row r="32" spans="1:3" s="64" customFormat="1" ht="26.25" customHeight="1">
      <c r="A32" s="111">
        <v>30213</v>
      </c>
      <c r="B32" s="112" t="s">
        <v>175</v>
      </c>
      <c r="C32" s="113">
        <v>0</v>
      </c>
    </row>
    <row r="33" spans="1:3" s="64" customFormat="1" ht="26.25" customHeight="1">
      <c r="A33" s="111">
        <v>30214</v>
      </c>
      <c r="B33" s="112" t="s">
        <v>176</v>
      </c>
      <c r="C33" s="113">
        <v>0</v>
      </c>
    </row>
    <row r="34" spans="1:3" s="64" customFormat="1" ht="26.25" customHeight="1">
      <c r="A34" s="111">
        <v>30215</v>
      </c>
      <c r="B34" s="112" t="s">
        <v>177</v>
      </c>
      <c r="C34" s="113">
        <v>0</v>
      </c>
    </row>
    <row r="35" spans="1:3" s="64" customFormat="1" ht="26.25" customHeight="1">
      <c r="A35" s="111">
        <v>30216</v>
      </c>
      <c r="B35" s="112" t="s">
        <v>178</v>
      </c>
      <c r="C35" s="113">
        <v>0</v>
      </c>
    </row>
    <row r="36" spans="1:3" s="64" customFormat="1" ht="26.25" customHeight="1">
      <c r="A36" s="111">
        <v>30217</v>
      </c>
      <c r="B36" s="112" t="s">
        <v>179</v>
      </c>
      <c r="C36" s="113">
        <v>1.5</v>
      </c>
    </row>
    <row r="37" spans="1:3" s="64" customFormat="1" ht="26.25" customHeight="1">
      <c r="A37" s="111">
        <v>30218</v>
      </c>
      <c r="B37" s="111" t="s">
        <v>180</v>
      </c>
      <c r="C37" s="113">
        <v>0</v>
      </c>
    </row>
    <row r="38" spans="1:3" s="64" customFormat="1" ht="26.25" customHeight="1">
      <c r="A38" s="111">
        <v>30224</v>
      </c>
      <c r="B38" s="111" t="s">
        <v>181</v>
      </c>
      <c r="C38" s="113">
        <v>0</v>
      </c>
    </row>
    <row r="39" spans="1:3" s="64" customFormat="1" ht="26.25" customHeight="1">
      <c r="A39" s="111">
        <v>30225</v>
      </c>
      <c r="B39" s="111" t="s">
        <v>182</v>
      </c>
      <c r="C39" s="113">
        <v>0</v>
      </c>
    </row>
    <row r="40" spans="1:3" s="64" customFormat="1" ht="26.25" customHeight="1">
      <c r="A40" s="111">
        <v>30226</v>
      </c>
      <c r="B40" s="111" t="s">
        <v>183</v>
      </c>
      <c r="C40" s="113">
        <v>0</v>
      </c>
    </row>
    <row r="41" spans="1:3" s="64" customFormat="1" ht="26.25" customHeight="1">
      <c r="A41" s="111">
        <v>30227</v>
      </c>
      <c r="B41" s="111" t="s">
        <v>184</v>
      </c>
      <c r="C41" s="113">
        <v>0</v>
      </c>
    </row>
    <row r="42" spans="1:3" s="64" customFormat="1" ht="26.25" customHeight="1">
      <c r="A42" s="111">
        <v>30228</v>
      </c>
      <c r="B42" s="112" t="s">
        <v>185</v>
      </c>
      <c r="C42" s="113">
        <v>13.55</v>
      </c>
    </row>
    <row r="43" spans="1:3" s="64" customFormat="1" ht="26.25" customHeight="1">
      <c r="A43" s="111">
        <v>30229</v>
      </c>
      <c r="B43" s="112" t="s">
        <v>186</v>
      </c>
      <c r="C43" s="113">
        <v>0</v>
      </c>
    </row>
    <row r="44" spans="1:3" s="64" customFormat="1" ht="26.25" customHeight="1">
      <c r="A44" s="111">
        <v>30230</v>
      </c>
      <c r="B44" s="112" t="s">
        <v>187</v>
      </c>
      <c r="C44" s="113">
        <v>0</v>
      </c>
    </row>
    <row r="45" spans="1:3" s="64" customFormat="1" ht="26.25" customHeight="1">
      <c r="A45" s="111">
        <v>30231</v>
      </c>
      <c r="B45" s="112" t="s">
        <v>188</v>
      </c>
      <c r="C45" s="113">
        <v>2</v>
      </c>
    </row>
    <row r="46" spans="1:3" s="64" customFormat="1" ht="26.25" customHeight="1">
      <c r="A46" s="111">
        <v>30239</v>
      </c>
      <c r="B46" s="112" t="s">
        <v>189</v>
      </c>
      <c r="C46" s="113">
        <v>37.37</v>
      </c>
    </row>
    <row r="47" spans="1:3" s="64" customFormat="1" ht="26.25" customHeight="1">
      <c r="A47" s="111">
        <v>30240</v>
      </c>
      <c r="B47" s="112" t="s">
        <v>190</v>
      </c>
      <c r="C47" s="113">
        <v>0</v>
      </c>
    </row>
    <row r="48" spans="1:3" s="64" customFormat="1" ht="26.25" customHeight="1">
      <c r="A48" s="111">
        <v>30293</v>
      </c>
      <c r="B48" s="112" t="s">
        <v>191</v>
      </c>
      <c r="C48" s="113">
        <v>0</v>
      </c>
    </row>
    <row r="49" spans="1:3" s="64" customFormat="1" ht="26.25" customHeight="1">
      <c r="A49" s="111">
        <v>30294</v>
      </c>
      <c r="B49" s="112" t="s">
        <v>192</v>
      </c>
      <c r="C49" s="113">
        <v>0</v>
      </c>
    </row>
    <row r="50" spans="1:3" s="64" customFormat="1" ht="26.25" customHeight="1">
      <c r="A50" s="111">
        <v>30296</v>
      </c>
      <c r="B50" s="112" t="s">
        <v>193</v>
      </c>
      <c r="C50" s="113">
        <v>0</v>
      </c>
    </row>
    <row r="51" spans="1:3" s="64" customFormat="1" ht="26.25" customHeight="1">
      <c r="A51" s="111">
        <v>30297</v>
      </c>
      <c r="B51" s="112" t="s">
        <v>194</v>
      </c>
      <c r="C51" s="113">
        <v>0</v>
      </c>
    </row>
    <row r="52" spans="1:3" s="64" customFormat="1" ht="26.25" customHeight="1">
      <c r="A52" s="111">
        <v>30298</v>
      </c>
      <c r="B52" s="112" t="s">
        <v>195</v>
      </c>
      <c r="C52" s="113">
        <v>0</v>
      </c>
    </row>
    <row r="53" spans="1:3" s="64" customFormat="1" ht="26.25" customHeight="1">
      <c r="A53" s="111">
        <v>30299</v>
      </c>
      <c r="B53" s="112" t="s">
        <v>196</v>
      </c>
      <c r="C53" s="113">
        <v>41.5</v>
      </c>
    </row>
    <row r="54" spans="1:3" s="64" customFormat="1" ht="26.25" customHeight="1">
      <c r="A54" s="111">
        <v>303</v>
      </c>
      <c r="B54" s="112" t="s">
        <v>61</v>
      </c>
      <c r="C54" s="113">
        <v>87.13</v>
      </c>
    </row>
    <row r="55" spans="1:3" s="64" customFormat="1" ht="26.25" customHeight="1">
      <c r="A55" s="111">
        <v>30301</v>
      </c>
      <c r="B55" s="112" t="s">
        <v>197</v>
      </c>
      <c r="C55" s="113">
        <v>0</v>
      </c>
    </row>
    <row r="56" spans="1:3" s="64" customFormat="1" ht="26.25" customHeight="1">
      <c r="A56" s="111">
        <v>30302</v>
      </c>
      <c r="B56" s="112" t="s">
        <v>198</v>
      </c>
      <c r="C56" s="113">
        <v>0</v>
      </c>
    </row>
    <row r="57" spans="1:3" s="64" customFormat="1" ht="26.25" customHeight="1">
      <c r="A57" s="111">
        <v>30303</v>
      </c>
      <c r="B57" s="112" t="s">
        <v>199</v>
      </c>
      <c r="C57" s="113">
        <v>0</v>
      </c>
    </row>
    <row r="58" spans="1:3" s="64" customFormat="1" ht="26.25" customHeight="1">
      <c r="A58" s="111">
        <v>30304</v>
      </c>
      <c r="B58" s="112" t="s">
        <v>200</v>
      </c>
      <c r="C58" s="113">
        <v>0</v>
      </c>
    </row>
    <row r="59" spans="1:3" s="64" customFormat="1" ht="26.25" customHeight="1">
      <c r="A59" s="111">
        <v>30305</v>
      </c>
      <c r="B59" s="112" t="s">
        <v>201</v>
      </c>
      <c r="C59" s="113">
        <v>78</v>
      </c>
    </row>
    <row r="60" spans="1:3" s="64" customFormat="1" ht="26.25" customHeight="1">
      <c r="A60" s="111">
        <v>30306</v>
      </c>
      <c r="B60" s="112" t="s">
        <v>202</v>
      </c>
      <c r="C60" s="113">
        <v>0</v>
      </c>
    </row>
    <row r="61" spans="1:3" s="64" customFormat="1" ht="26.25" customHeight="1">
      <c r="A61" s="111">
        <v>30307</v>
      </c>
      <c r="B61" s="112" t="s">
        <v>203</v>
      </c>
      <c r="C61" s="113">
        <v>0</v>
      </c>
    </row>
    <row r="62" spans="1:3" s="64" customFormat="1" ht="26.25" customHeight="1">
      <c r="A62" s="111">
        <v>30308</v>
      </c>
      <c r="B62" s="112" t="s">
        <v>204</v>
      </c>
      <c r="C62" s="113">
        <v>0</v>
      </c>
    </row>
    <row r="63" spans="1:3" s="64" customFormat="1" ht="26.25" customHeight="1">
      <c r="A63" s="111">
        <v>30309</v>
      </c>
      <c r="B63" s="112" t="s">
        <v>205</v>
      </c>
      <c r="C63" s="113">
        <v>0</v>
      </c>
    </row>
    <row r="64" spans="1:3" s="64" customFormat="1" ht="26.25" customHeight="1">
      <c r="A64" s="111">
        <v>30310</v>
      </c>
      <c r="B64" s="112" t="s">
        <v>206</v>
      </c>
      <c r="C64" s="113">
        <v>0</v>
      </c>
    </row>
    <row r="65" spans="1:3" s="64" customFormat="1" ht="26.25" customHeight="1">
      <c r="A65" s="111">
        <v>30311</v>
      </c>
      <c r="B65" s="112" t="s">
        <v>162</v>
      </c>
      <c r="C65" s="113">
        <v>0</v>
      </c>
    </row>
    <row r="66" spans="1:3" s="64" customFormat="1" ht="26.25" customHeight="1">
      <c r="A66" s="111">
        <v>30312</v>
      </c>
      <c r="B66" s="112" t="s">
        <v>207</v>
      </c>
      <c r="C66" s="113">
        <v>0</v>
      </c>
    </row>
    <row r="67" spans="1:3" s="64" customFormat="1" ht="26.25" customHeight="1">
      <c r="A67" s="111">
        <v>30313</v>
      </c>
      <c r="B67" s="112" t="s">
        <v>208</v>
      </c>
      <c r="C67" s="113">
        <v>0</v>
      </c>
    </row>
    <row r="68" spans="1:3" s="64" customFormat="1" ht="26.25" customHeight="1">
      <c r="A68" s="111">
        <v>30314</v>
      </c>
      <c r="B68" s="112" t="s">
        <v>209</v>
      </c>
      <c r="C68" s="113">
        <v>0</v>
      </c>
    </row>
    <row r="69" spans="1:3" s="64" customFormat="1" ht="26.25" customHeight="1">
      <c r="A69" s="111">
        <v>30315</v>
      </c>
      <c r="B69" s="112" t="s">
        <v>210</v>
      </c>
      <c r="C69" s="113">
        <v>0</v>
      </c>
    </row>
    <row r="70" spans="1:3" s="64" customFormat="1" ht="26.25" customHeight="1">
      <c r="A70" s="111">
        <v>30316</v>
      </c>
      <c r="B70" s="112" t="s">
        <v>211</v>
      </c>
      <c r="C70" s="113">
        <v>0.9</v>
      </c>
    </row>
    <row r="71" spans="1:3" s="64" customFormat="1" ht="26.25" customHeight="1">
      <c r="A71" s="111">
        <v>30317</v>
      </c>
      <c r="B71" s="112" t="s">
        <v>212</v>
      </c>
      <c r="C71" s="113">
        <v>4.32</v>
      </c>
    </row>
    <row r="72" spans="1:3" s="64" customFormat="1" ht="26.25" customHeight="1">
      <c r="A72" s="111">
        <v>30318</v>
      </c>
      <c r="B72" s="112" t="s">
        <v>213</v>
      </c>
      <c r="C72" s="113">
        <v>0</v>
      </c>
    </row>
    <row r="73" spans="1:3" s="64" customFormat="1" ht="26.25" customHeight="1">
      <c r="A73" s="111">
        <v>30319</v>
      </c>
      <c r="B73" s="112" t="s">
        <v>214</v>
      </c>
      <c r="C73" s="113">
        <v>0</v>
      </c>
    </row>
    <row r="74" spans="1:3" s="64" customFormat="1" ht="26.25" customHeight="1">
      <c r="A74" s="111">
        <v>30393</v>
      </c>
      <c r="B74" s="112" t="s">
        <v>215</v>
      </c>
      <c r="C74" s="113">
        <v>0</v>
      </c>
    </row>
    <row r="75" spans="1:3" s="64" customFormat="1" ht="26.25" customHeight="1">
      <c r="A75" s="111">
        <v>30394</v>
      </c>
      <c r="B75" s="112" t="s">
        <v>216</v>
      </c>
      <c r="C75" s="113">
        <v>0</v>
      </c>
    </row>
    <row r="76" spans="1:3" s="64" customFormat="1" ht="26.25" customHeight="1">
      <c r="A76" s="111">
        <v>30395</v>
      </c>
      <c r="B76" s="112" t="s">
        <v>217</v>
      </c>
      <c r="C76" s="113">
        <v>0</v>
      </c>
    </row>
    <row r="77" spans="1:3" s="64" customFormat="1" ht="26.25" customHeight="1">
      <c r="A77" s="111">
        <v>30396</v>
      </c>
      <c r="B77" s="112" t="s">
        <v>218</v>
      </c>
      <c r="C77" s="113">
        <v>0</v>
      </c>
    </row>
    <row r="78" spans="1:3" s="64" customFormat="1" ht="26.25" customHeight="1">
      <c r="A78" s="111">
        <v>30397</v>
      </c>
      <c r="B78" s="112" t="s">
        <v>219</v>
      </c>
      <c r="C78" s="113">
        <v>1.39</v>
      </c>
    </row>
    <row r="79" spans="1:3" s="64" customFormat="1" ht="26.25" customHeight="1">
      <c r="A79" s="111">
        <v>30398</v>
      </c>
      <c r="B79" s="112" t="s">
        <v>220</v>
      </c>
      <c r="C79" s="113">
        <v>0</v>
      </c>
    </row>
    <row r="80" spans="1:3" s="64" customFormat="1" ht="26.25" customHeight="1">
      <c r="A80" s="111">
        <v>30399</v>
      </c>
      <c r="B80" s="112" t="s">
        <v>221</v>
      </c>
      <c r="C80" s="113">
        <v>2.52</v>
      </c>
    </row>
    <row r="81" spans="1:3" ht="26.25" customHeight="1">
      <c r="A81" s="87"/>
      <c r="B81" s="87"/>
      <c r="C81" s="87"/>
    </row>
    <row r="82" spans="1:3" ht="26.25" customHeight="1">
      <c r="A82" s="87"/>
      <c r="B82" s="87"/>
      <c r="C82" s="87"/>
    </row>
    <row r="83" spans="1:3" ht="26.25" customHeight="1">
      <c r="A83" s="87"/>
      <c r="B83" s="87"/>
      <c r="C83" s="87"/>
    </row>
    <row r="84" spans="1:3" ht="26.25" customHeight="1">
      <c r="A84" s="87"/>
      <c r="B84" s="87"/>
      <c r="C84" s="87"/>
    </row>
    <row r="85" spans="1:3" ht="26.25" customHeight="1">
      <c r="A85" s="87"/>
      <c r="B85" s="87"/>
      <c r="C85" s="87"/>
    </row>
    <row r="86" spans="1:3" ht="26.25" customHeight="1">
      <c r="A86" s="87"/>
      <c r="B86" s="87"/>
      <c r="C86" s="87"/>
    </row>
    <row r="87" spans="1:3" ht="26.25" customHeight="1">
      <c r="A87" s="87"/>
      <c r="B87" s="87"/>
      <c r="C87" s="87"/>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8"/>
      <c r="B1" s="89"/>
      <c r="C1" s="89"/>
      <c r="D1" s="89"/>
      <c r="E1" s="89"/>
      <c r="F1" s="89"/>
      <c r="G1" s="90" t="s">
        <v>222</v>
      </c>
    </row>
    <row r="2" spans="1:6" ht="25.5" customHeight="1">
      <c r="A2" s="91" t="s">
        <v>223</v>
      </c>
      <c r="B2" s="91"/>
      <c r="C2" s="91"/>
      <c r="D2" s="91"/>
      <c r="E2" s="91"/>
      <c r="F2" s="91"/>
    </row>
    <row r="3" spans="1:7" ht="21" customHeight="1">
      <c r="A3" s="92" t="s">
        <v>36</v>
      </c>
      <c r="B3" s="93"/>
      <c r="C3" s="94"/>
      <c r="D3" s="94"/>
      <c r="E3" s="94"/>
      <c r="G3" s="94" t="s">
        <v>37</v>
      </c>
    </row>
    <row r="4" spans="1:7" ht="24" customHeight="1">
      <c r="A4" s="95" t="s">
        <v>224</v>
      </c>
      <c r="B4" s="96" t="s">
        <v>225</v>
      </c>
      <c r="C4" s="97"/>
      <c r="D4" s="97"/>
      <c r="E4" s="97"/>
      <c r="F4" s="97"/>
      <c r="G4" s="98"/>
    </row>
    <row r="5" spans="1:7" ht="27" customHeight="1">
      <c r="A5" s="95"/>
      <c r="B5" s="99" t="s">
        <v>73</v>
      </c>
      <c r="C5" s="95" t="s">
        <v>226</v>
      </c>
      <c r="D5" s="95" t="s">
        <v>227</v>
      </c>
      <c r="E5" s="95" t="s">
        <v>228</v>
      </c>
      <c r="F5" s="95" t="s">
        <v>229</v>
      </c>
      <c r="G5" s="100" t="s">
        <v>230</v>
      </c>
    </row>
    <row r="6" spans="1:7" s="64" customFormat="1" ht="26.25" customHeight="1">
      <c r="A6" s="101" t="s">
        <v>40</v>
      </c>
      <c r="B6" s="102">
        <f aca="true" t="shared" si="0" ref="B6:G6">B7</f>
        <v>3.5</v>
      </c>
      <c r="C6" s="102">
        <f t="shared" si="0"/>
        <v>1.5</v>
      </c>
      <c r="D6" s="102">
        <f t="shared" si="0"/>
        <v>0</v>
      </c>
      <c r="E6" s="102">
        <f t="shared" si="0"/>
        <v>2</v>
      </c>
      <c r="F6" s="102">
        <f t="shared" si="0"/>
        <v>0</v>
      </c>
      <c r="G6" s="102">
        <f t="shared" si="0"/>
        <v>2</v>
      </c>
    </row>
    <row r="7" spans="1:7" ht="26.25" customHeight="1">
      <c r="A7" s="101" t="s">
        <v>52</v>
      </c>
      <c r="B7" s="102">
        <v>3.5</v>
      </c>
      <c r="C7" s="102">
        <v>1.5</v>
      </c>
      <c r="D7" s="102">
        <v>0</v>
      </c>
      <c r="E7" s="102">
        <v>2</v>
      </c>
      <c r="F7" s="102">
        <v>0</v>
      </c>
      <c r="G7" s="102">
        <v>2</v>
      </c>
    </row>
    <row r="8"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65"/>
      <c r="B1" s="65"/>
      <c r="C1" s="65"/>
      <c r="D1" s="66"/>
      <c r="E1" s="67"/>
      <c r="F1" s="67"/>
      <c r="G1" s="67" t="s">
        <v>231</v>
      </c>
    </row>
    <row r="2" spans="1:7" ht="21" customHeight="1">
      <c r="A2" s="68" t="s">
        <v>232</v>
      </c>
      <c r="B2" s="68"/>
      <c r="C2" s="68"/>
      <c r="D2" s="68"/>
      <c r="E2" s="68"/>
      <c r="F2" s="68"/>
      <c r="G2" s="68"/>
    </row>
    <row r="3" spans="1:7" ht="21" customHeight="1">
      <c r="A3" s="69" t="s">
        <v>36</v>
      </c>
      <c r="B3" s="69"/>
      <c r="C3" s="70"/>
      <c r="D3" s="71"/>
      <c r="E3" s="72"/>
      <c r="F3" s="67"/>
      <c r="G3" s="67" t="s">
        <v>37</v>
      </c>
    </row>
    <row r="4" spans="1:7" ht="21" customHeight="1">
      <c r="A4" s="73"/>
      <c r="B4" s="73"/>
      <c r="C4" s="74"/>
      <c r="D4" s="75" t="s">
        <v>233</v>
      </c>
      <c r="E4" s="76" t="s">
        <v>57</v>
      </c>
      <c r="F4" s="77" t="s">
        <v>58</v>
      </c>
      <c r="G4" s="78" t="s">
        <v>62</v>
      </c>
    </row>
    <row r="5" spans="1:7" ht="21" customHeight="1">
      <c r="A5" s="78" t="s">
        <v>70</v>
      </c>
      <c r="B5" s="78" t="s">
        <v>71</v>
      </c>
      <c r="C5" s="79" t="s">
        <v>72</v>
      </c>
      <c r="D5" s="75"/>
      <c r="E5" s="76"/>
      <c r="F5" s="77"/>
      <c r="G5" s="78"/>
    </row>
    <row r="6" spans="1:7" ht="21" customHeight="1">
      <c r="A6" s="80" t="s">
        <v>50</v>
      </c>
      <c r="B6" s="80" t="s">
        <v>50</v>
      </c>
      <c r="C6" s="80" t="s">
        <v>50</v>
      </c>
      <c r="D6" s="81" t="s">
        <v>50</v>
      </c>
      <c r="E6" s="81">
        <v>1</v>
      </c>
      <c r="F6" s="81">
        <v>2</v>
      </c>
      <c r="G6" s="82">
        <v>3</v>
      </c>
    </row>
    <row r="7" spans="1:7" s="64" customFormat="1" ht="21" customHeight="1">
      <c r="A7" s="83"/>
      <c r="B7" s="83"/>
      <c r="C7" s="83"/>
      <c r="D7" s="84"/>
      <c r="E7" s="85"/>
      <c r="F7" s="85"/>
      <c r="G7" s="86"/>
    </row>
    <row r="8" s="45" customFormat="1" ht="21" customHeight="1">
      <c r="A8" s="45" t="s">
        <v>234</v>
      </c>
    </row>
    <row r="9" spans="1:7" ht="21" customHeight="1">
      <c r="A9" s="87"/>
      <c r="B9" s="87"/>
      <c r="C9" s="87"/>
      <c r="D9" s="87"/>
      <c r="E9" s="87"/>
      <c r="F9" s="87"/>
      <c r="G9" s="87"/>
    </row>
    <row r="10" spans="1:7" ht="21" customHeight="1">
      <c r="A10" s="87"/>
      <c r="B10" s="87"/>
      <c r="C10" s="87"/>
      <c r="D10" s="87"/>
      <c r="E10" s="87"/>
      <c r="F10" s="87"/>
      <c r="G10" s="87"/>
    </row>
    <row r="11" spans="1:7" ht="21" customHeight="1">
      <c r="A11" s="87"/>
      <c r="B11" s="87"/>
      <c r="C11" s="87"/>
      <c r="D11" s="87"/>
      <c r="E11" s="87"/>
      <c r="F11" s="87"/>
      <c r="G11" s="87"/>
    </row>
    <row r="12" spans="1:7" ht="21" customHeight="1">
      <c r="A12" s="87"/>
      <c r="B12" s="87"/>
      <c r="C12" s="87"/>
      <c r="D12" s="87"/>
      <c r="E12" s="87"/>
      <c r="F12" s="87"/>
      <c r="G12" s="87"/>
    </row>
    <row r="13" spans="1:7" ht="21" customHeight="1">
      <c r="A13" s="87"/>
      <c r="B13" s="87"/>
      <c r="C13" s="87"/>
      <c r="D13" s="87"/>
      <c r="E13" s="87"/>
      <c r="F13" s="87"/>
      <c r="G13" s="87"/>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G1" sqref="G1"/>
    </sheetView>
  </sheetViews>
  <sheetFormatPr defaultColWidth="9.125" defaultRowHeight="13.5"/>
  <cols>
    <col min="1" max="3" width="3.125" style="45" customWidth="1"/>
    <col min="4" max="4" width="37.375" style="45" customWidth="1"/>
    <col min="5" max="7" width="16.00390625" style="45" customWidth="1"/>
    <col min="8" max="8" width="9.75390625" style="45" bestFit="1" customWidth="1"/>
    <col min="9" max="16384" width="9.125" style="45" customWidth="1"/>
  </cols>
  <sheetData>
    <row r="1" spans="7:8" ht="12.75" customHeight="1">
      <c r="G1" s="46" t="s">
        <v>235</v>
      </c>
      <c r="H1"/>
    </row>
    <row r="2" spans="5:8" s="42" customFormat="1" ht="19.5" customHeight="1">
      <c r="E2" s="47" t="s">
        <v>236</v>
      </c>
      <c r="H2"/>
    </row>
    <row r="3" spans="7:8" ht="12.75" customHeight="1">
      <c r="G3" s="46"/>
      <c r="H3"/>
    </row>
    <row r="4" spans="1:8" ht="12.75" customHeight="1">
      <c r="A4" s="44"/>
      <c r="G4" s="46" t="s">
        <v>237</v>
      </c>
      <c r="H4"/>
    </row>
    <row r="5" spans="1:8" ht="15" customHeight="1">
      <c r="A5" s="48" t="s">
        <v>112</v>
      </c>
      <c r="B5" s="49"/>
      <c r="C5" s="49"/>
      <c r="D5" s="49"/>
      <c r="E5" s="50" t="s">
        <v>238</v>
      </c>
      <c r="F5" s="50"/>
      <c r="G5" s="50"/>
      <c r="H5"/>
    </row>
    <row r="6" spans="1:8" ht="15" customHeight="1">
      <c r="A6" s="51" t="s">
        <v>239</v>
      </c>
      <c r="B6" s="52"/>
      <c r="C6" s="52"/>
      <c r="D6" s="53" t="s">
        <v>240</v>
      </c>
      <c r="E6" s="52" t="s">
        <v>40</v>
      </c>
      <c r="F6" s="52" t="s">
        <v>58</v>
      </c>
      <c r="G6" s="52" t="s">
        <v>62</v>
      </c>
      <c r="H6"/>
    </row>
    <row r="7" spans="1:8" ht="15" customHeight="1">
      <c r="A7" s="51"/>
      <c r="B7" s="52"/>
      <c r="C7" s="52"/>
      <c r="D7" s="53"/>
      <c r="E7" s="52"/>
      <c r="F7" s="52"/>
      <c r="G7" s="52"/>
      <c r="H7"/>
    </row>
    <row r="8" spans="1:8" ht="15" customHeight="1">
      <c r="A8" s="54"/>
      <c r="B8" s="55"/>
      <c r="C8" s="55"/>
      <c r="D8" s="56"/>
      <c r="E8" s="52"/>
      <c r="F8" s="52"/>
      <c r="G8" s="52"/>
      <c r="H8"/>
    </row>
    <row r="9" spans="1:8" ht="15" customHeight="1">
      <c r="A9" s="57" t="s">
        <v>241</v>
      </c>
      <c r="B9" s="58"/>
      <c r="C9" s="58"/>
      <c r="D9" s="58"/>
      <c r="E9" s="53" t="s">
        <v>242</v>
      </c>
      <c r="F9" s="53" t="s">
        <v>243</v>
      </c>
      <c r="G9" s="53" t="s">
        <v>244</v>
      </c>
      <c r="H9"/>
    </row>
    <row r="10" spans="1:8" ht="15" customHeight="1">
      <c r="A10" s="57" t="s">
        <v>40</v>
      </c>
      <c r="B10" s="58"/>
      <c r="C10" s="58"/>
      <c r="D10" s="58"/>
      <c r="E10" s="59" t="s">
        <v>245</v>
      </c>
      <c r="F10" s="59" t="s">
        <v>245</v>
      </c>
      <c r="G10" s="59" t="s">
        <v>245</v>
      </c>
      <c r="H10"/>
    </row>
    <row r="11" spans="1:8" ht="15" customHeight="1">
      <c r="A11" s="60" t="s">
        <v>245</v>
      </c>
      <c r="B11" s="61"/>
      <c r="C11" s="61"/>
      <c r="D11" s="61" t="s">
        <v>245</v>
      </c>
      <c r="E11" s="62" t="s">
        <v>245</v>
      </c>
      <c r="F11" s="62" t="s">
        <v>245</v>
      </c>
      <c r="G11" s="62" t="s">
        <v>245</v>
      </c>
      <c r="H11"/>
    </row>
    <row r="12" spans="1:8" s="43" customFormat="1" ht="15" customHeight="1">
      <c r="A12" s="63" t="s">
        <v>246</v>
      </c>
      <c r="B12" s="63"/>
      <c r="C12" s="63"/>
      <c r="D12" s="63"/>
      <c r="E12" s="63"/>
      <c r="F12" s="63"/>
      <c r="G12" s="63"/>
      <c r="H12"/>
    </row>
    <row r="13" spans="1:8" s="44" customFormat="1" ht="12" customHeight="1">
      <c r="A13" s="44" t="s">
        <v>234</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2022-07-15T16:09:04Z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A1321B0F12F44766B7EE3794B6717CB9</vt:lpwstr>
  </property>
  <property fmtid="{D5CDD505-2E9C-101B-9397-08002B2CF9AE}" pid="5" name="EDO">
    <vt:r8>525128</vt:r8>
  </property>
</Properties>
</file>