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firstSheet="8" activeTab="9"/>
  </bookViews>
  <sheets>
    <sheet name="部门收支总表（附件1）" sheetId="10" r:id="rId1"/>
    <sheet name="部门收入总表（附件2）" sheetId="4" r:id="rId2"/>
    <sheet name="部门支出总表（附件3）" sheetId="3" r:id="rId3"/>
    <sheet name="财政拨款收支总表（附件4）" sheetId="2" r:id="rId4"/>
    <sheet name="一般公共预算支出表（附件5）" sheetId="12" r:id="rId5"/>
    <sheet name="一般公共预算基本支出表（附件6）" sheetId="16" r:id="rId6"/>
    <sheet name="一般公共预算“三公”经费支出表（附件7）" sheetId="9" r:id="rId7"/>
    <sheet name="政府性基金预算支出表（附件8）" sheetId="26" r:id="rId8"/>
    <sheet name="国有资本经营预算支出表（附件9）" sheetId="27" r:id="rId9"/>
    <sheet name="2021年项目支出绩效目标表（附件10）" sheetId="23" r:id="rId10"/>
    <sheet name="2021年整体支出绩效目标表（附件11）" sheetId="24" r:id="rId11"/>
  </sheets>
  <definedNames>
    <definedName name="_xlnm.Print_Area" localSheetId="1">'部门收入总表（附件2）'!$A$1:$K$8</definedName>
    <definedName name="_xlnm.Print_Area" localSheetId="2">'部门支出总表（附件3）'!$A$1:$U$19</definedName>
    <definedName name="_xlnm.Print_Area" localSheetId="6">'一般公共预算“三公”经费支出表（附件7）'!$A$1:$G$7</definedName>
    <definedName name="_xlnm.Print_Area" localSheetId="4">'一般公共预算支出表（附件5）'!$A$1:$U$19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<sst xmlns="http://schemas.openxmlformats.org/spreadsheetml/2006/main" count="432" uniqueCount="289">
  <si>
    <t>公开01表</t>
  </si>
  <si>
    <t>部门收支总表</t>
  </si>
  <si>
    <t>部门:长沙市开福区民族宗教事务局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</si>
  <si>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</si>
  <si>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</si>
  <si>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</si>
  <si>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</si>
  <si>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</si>
  <si>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</si>
  <si>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</si>
  <si>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</si>
  <si>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</si>
  <si>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</si>
  <si>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</si>
  <si>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</si>
  <si>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</si>
  <si>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</si>
  <si>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</si>
  <si>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</si>
  <si>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</si>
  <si>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</si>
  <si>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</si>
  <si>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</si>
  <si>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</si>
  <si>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</si>
  <si>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</si>
  <si>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</si>
  <si>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</si>
  <si>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</si>
  <si>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</si>
  <si>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</si>
  <si>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</si>
  <si>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</si>
  <si>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</si>
  <si>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</si>
  <si>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</si>
  <si>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部门：长沙市开福区民族宗教事务局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</si>
  <si>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</si>
  <si>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</si>
  <si>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</si>
  <si>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</si>
  <si>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</si>
  <si>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</si>
  <si>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</si>
  <si>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</si>
  <si>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</si>
  <si>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</si>
  <si>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</si>
  <si>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</si>
  <si>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</si>
  <si>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</si>
  <si>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119001</t>
  </si>
  <si>
    <t>长沙市开福区民族宗教事务局本级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</si>
  <si>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</si>
  <si>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</si>
  <si>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</si>
  <si>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</si>
  <si>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</si>
  <si>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</si>
  <si>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</si>
  <si>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</si>
  <si>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</si>
  <si>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</si>
  <si>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</si>
  <si>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</si>
  <si>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</si>
  <si>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</si>
  <si>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</si>
  <si>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</si>
  <si>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</si>
  <si>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</si>
  <si>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</si>
  <si>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</si>
  <si>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</si>
  <si>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</si>
  <si>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一般公共服务支出</t>
  </si>
  <si>
    <t xml:space="preserve">  201</t>
  </si>
  <si>
    <t>23</t>
  </si>
  <si>
    <t xml:space="preserve">  民族事务</t>
  </si>
  <si>
    <t xml:space="preserve">    201</t>
  </si>
  <si>
    <t xml:space="preserve">  23</t>
  </si>
  <si>
    <t>01</t>
  </si>
  <si>
    <t xml:space="preserve">    行政运行（民族事务）</t>
  </si>
  <si>
    <t>02</t>
  </si>
  <si>
    <t xml:space="preserve">    一般行政管理事务（民族事务）</t>
  </si>
  <si>
    <t>34</t>
  </si>
  <si>
    <t xml:space="preserve">  统战事务</t>
  </si>
  <si>
    <t xml:space="preserve">  34</t>
  </si>
  <si>
    <t>04</t>
  </si>
  <si>
    <t xml:space="preserve">    宗教事务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</si>
  <si>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</si>
  <si>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</si>
  <si>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</si>
  <si>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</si>
  <si>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</si>
  <si>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</si>
  <si>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</si>
  <si>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</si>
  <si>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</si>
  <si>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</si>
  <si>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</si>
  <si>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</si>
  <si>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</si>
  <si>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</si>
  <si>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</si>
  <si>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</si>
  <si>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</si>
  <si>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长沙市开福区民族宗教事务局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</si>
  <si>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</si>
  <si>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</si>
  <si>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</si>
  <si>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</si>
  <si>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</si>
  <si>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</si>
  <si>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</si>
  <si>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</si>
  <si>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</si>
  <si>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</si>
  <si>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</si>
  <si>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</si>
  <si>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</si>
  <si>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</si>
  <si>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</si>
  <si>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</si>
  <si>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</si>
  <si>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</si>
  <si>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</si>
  <si>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</si>
  <si>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</si>
  <si>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</si>
  <si>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</si>
  <si>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</si>
  <si>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</si>
  <si>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</si>
  <si>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</si>
  <si>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</si>
  <si>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</si>
  <si>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</si>
  <si>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</si>
  <si>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</si>
  <si>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</si>
  <si>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</si>
  <si>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</si>
  <si>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</si>
  <si>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</si>
  <si>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</si>
  <si>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</si>
  <si>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</si>
  <si>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</si>
  <si>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</si>
  <si>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</si>
  <si>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</si>
  <si>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</si>
  <si>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</si>
  <si>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</si>
  <si>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</si>
  <si>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</si>
  <si>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</si>
  <si>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</si>
  <si>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</si>
  <si>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</si>
  <si>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</si>
  <si>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</si>
  <si>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</si>
  <si>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</si>
  <si>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</si>
  <si>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</si>
  <si>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</si>
  <si>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</si>
  <si>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</si>
  <si>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</si>
  <si>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</si>
  <si>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</si>
  <si>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</si>
  <si>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</si>
  <si>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</si>
  <si>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</si>
  <si>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</si>
  <si>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</si>
  <si>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</si>
  <si>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</si>
  <si>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</si>
  <si>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</si>
  <si>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</si>
  <si>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</si>
  <si>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</si>
  <si>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</si>
  <si>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</si>
  <si>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</si>
  <si>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</si>
  <si>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</si>
  <si>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</si>
  <si>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</si>
  <si>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</si>
  <si>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</si>
  <si>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</si>
  <si>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</si>
  <si>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</si>
  <si>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</si>
  <si>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</si>
  <si>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</si>
  <si>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</si>
  <si>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</si>
  <si>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</si>
  <si>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</si>
  <si>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</si>
  <si>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</si>
  <si>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</si>
  <si>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</si>
  <si>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</si>
  <si>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</si>
  <si>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</si>
  <si>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</si>
  <si>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</si>
  <si>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</si>
  <si>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</si>
  <si>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</si>
  <si>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</si>
  <si>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</si>
  <si>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</si>
  <si>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</si>
  <si>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</si>
  <si>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</si>
  <si>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</si>
  <si>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</si>
  <si>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</si>
  <si>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</si>
  <si>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</si>
  <si>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</si>
  <si>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</si>
  <si>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</si>
  <si>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rPr>
        <sz val="10"/>
        <color indexed="8"/>
        <rFont val="宋体"/>
        <charset val="134"/>
      </rPr>
      <t>公开</t>
    </r>
    <r>
      <rPr>
        <sz val="10"/>
        <color indexed="8"/>
        <rFont val="Arial"/>
        <charset val="134"/>
      </rPr>
      <t>09</t>
    </r>
    <r>
      <rPr>
        <sz val="10"/>
        <color indexed="8"/>
        <rFont val="宋体"/>
        <charset val="134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</si>
  <si>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</si>
  <si>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</si>
  <si>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</si>
  <si>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</si>
  <si>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</si>
  <si>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</si>
  <si>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</si>
  <si>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</si>
  <si>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</si>
  <si>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</si>
  <si>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</si>
  <si>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</si>
  <si>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</si>
  <si>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</si>
  <si>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</si>
  <si>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</si>
  <si>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</si>
  <si>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</si>
  <si>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</si>
  <si>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</si>
  <si>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</si>
  <si>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</si>
  <si>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</si>
  <si>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</si>
  <si>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区民宗局</t>
  </si>
  <si>
    <t>民族工作经费</t>
  </si>
  <si>
    <t>经常</t>
  </si>
  <si>
    <t>区级支出</t>
  </si>
  <si>
    <t>严格按相关项目资金管理办法执行</t>
  </si>
  <si>
    <t>用于主要用于民族联谊会宣传教育培训、安全维稳工作以及汉回村村镇建设资金扶持。</t>
  </si>
  <si>
    <t>贯彻落实国家的民族政策，管理民族事务。</t>
  </si>
  <si>
    <t>按季度推进工作进度</t>
  </si>
  <si>
    <t>严格按财经制度管理资金，规范使用程序，提高资金使用效率</t>
  </si>
  <si>
    <t>宗教工作经费</t>
  </si>
  <si>
    <t>严格按国宗发[2009]20号、湘宗发[2009]20号文件要求执行</t>
  </si>
  <si>
    <t>按国宗发[2009]20号、湘宗发[2009]20号文件要求，广泛开展创建“和谐寺观教堂”活动，以及安全维稳等专项经费。</t>
  </si>
  <si>
    <t>引导宗教与社会主义社会相适应，维护宗教界的和谐稳定，国家统一</t>
  </si>
  <si>
    <t>维护宗教界和谐稳定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</si>
  <si>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</si>
  <si>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</si>
  <si>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</si>
  <si>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</si>
  <si>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</si>
  <si>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</si>
  <si>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</si>
  <si>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</si>
  <si>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</si>
  <si>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</si>
  <si>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</si>
  <si>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</si>
  <si>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</si>
  <si>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长沙市开福区民族宗教事务局</t>
  </si>
  <si>
    <t>/</t>
  </si>
  <si>
    <t>本部门主要职能职责是：贯彻落实党和国家的民族宗教方针政策，依法管理民族宗教事务，维护民族宗教界的合法权益，维护民族宗教界的和谐稳定，维护国家统一。</t>
  </si>
  <si>
    <t xml:space="preserve">目标：我局 2021年基本支出186.45万元，主要用途包括：基本工资、津贴补贴等人员经费以及办公费、印刷费、办公设备购置费等日常公用经费。项目支出28.5万元。其中：民族工作经费14.25万元，主要用于少数民族特色村建设（民族团结进步）、民族联谊会宣传教育培训、安全维稳工作；宗教工作经费14.25万元，主要用于安全维稳、宣传教育。        </t>
  </si>
  <si>
    <t>以深入学习贯彻习近平新时代中国特色社会主义思想为主要任务，全面落实党的民族宗教工作方针政策，特别是习近平总书记在全国民族团结进步表彰会上的重要讲话精神，切实加强党的领导，紧扣铸牢中华民族共同体意识的主线，始终坚持我国宗教的中国化方向，创新发展，创优服务，稳中有进，稳步提升，奋力书写好民族团结、宗教和顺两篇文章，为区域经济社会发展稳定贡献民宗力量。</t>
  </si>
  <si>
    <t>社会效益：引导宗教与社会主义社会相适应、区级少数民族群众服务站建设及少数民族活动的开展、健全矛盾纠纷排查调处机制、整合工作力量科学利用外事资源。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</si>
</sst>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* #,##0.00;* \-#,##0.00;* &quot;&quot;??;@"/>
    <numFmt numFmtId="178" formatCode="#,##0.00_ "/>
    <numFmt numFmtId="179" formatCode="0.00_);[Red]\(0.00\)"/>
    <numFmt numFmtId="180" formatCode="#,##0.00_);[Red]\(#,##0.00\)"/>
    <numFmt numFmtId="181" formatCode="#,##0.0_ "/>
  </numFmts>
  <fonts count="43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b/>
      <sz val="8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color indexed="8"/>
      <name val="仿宋_GB2312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8"/>
      <name val="宋体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5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2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11" borderId="21" applyNumberFormat="0" applyFont="0" applyAlignment="0" applyProtection="0">
      <alignment vertical="center"/>
    </xf>
    <xf numFmtId="0" fontId="17" fillId="0" borderId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15" borderId="24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7" fillId="15" borderId="20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8" fillId="16" borderId="25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left" vertical="center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right" vertical="center"/>
    </xf>
    <xf numFmtId="4" fontId="11" fillId="0" borderId="3" xfId="0" applyNumberFormat="1" applyFont="1" applyFill="1" applyBorder="1" applyAlignment="1" applyProtection="1">
      <alignment horizontal="right" vertical="center"/>
    </xf>
    <xf numFmtId="4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4" fillId="0" borderId="0" xfId="0" applyFont="1" applyFill="1" applyBorder="1" applyAlignment="1"/>
    <xf numFmtId="0" fontId="1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horizontal="center" vertical="center" wrapText="1" shrinkToFit="1"/>
    </xf>
    <xf numFmtId="0" fontId="0" fillId="3" borderId="9" xfId="0" applyFont="1" applyFill="1" applyBorder="1" applyAlignment="1">
      <alignment horizontal="center" vertical="center" wrapText="1" shrinkToFit="1"/>
    </xf>
    <xf numFmtId="0" fontId="0" fillId="3" borderId="10" xfId="0" applyFont="1" applyFill="1" applyBorder="1" applyAlignment="1">
      <alignment horizontal="center" vertical="center" wrapText="1" shrinkToFit="1"/>
    </xf>
    <xf numFmtId="0" fontId="0" fillId="3" borderId="10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0" fillId="0" borderId="0" xfId="0" applyFill="1">
      <alignment vertical="center"/>
    </xf>
    <xf numFmtId="0" fontId="10" fillId="2" borderId="0" xfId="15" applyNumberFormat="1" applyFont="1" applyFill="1" applyAlignment="1" applyProtection="1">
      <alignment horizontal="center" vertical="center"/>
    </xf>
    <xf numFmtId="0" fontId="10" fillId="2" borderId="0" xfId="15" applyNumberFormat="1" applyFont="1" applyFill="1" applyAlignment="1" applyProtection="1">
      <alignment horizontal="left" vertical="center"/>
    </xf>
    <xf numFmtId="0" fontId="10" fillId="2" borderId="0" xfId="15" applyNumberFormat="1" applyFont="1" applyFill="1" applyAlignment="1" applyProtection="1">
      <alignment horizontal="right" vertical="center"/>
    </xf>
    <xf numFmtId="0" fontId="16" fillId="2" borderId="0" xfId="15" applyNumberFormat="1" applyFont="1" applyFill="1" applyAlignment="1" applyProtection="1">
      <alignment horizontal="centerContinuous" vertical="center"/>
    </xf>
    <xf numFmtId="0" fontId="17" fillId="0" borderId="11" xfId="15" applyFont="1" applyFill="1" applyBorder="1" applyAlignment="1" applyProtection="1">
      <alignment horizontal="left" vertical="center"/>
    </xf>
    <xf numFmtId="0" fontId="17" fillId="0" borderId="11" xfId="15" applyFill="1" applyBorder="1" applyAlignment="1" applyProtection="1">
      <alignment horizontal="left" vertical="center"/>
    </xf>
    <xf numFmtId="0" fontId="17" fillId="0" borderId="0" xfId="15" applyFill="1" applyAlignment="1" applyProtection="1">
      <alignment horizontal="left" vertical="center"/>
    </xf>
    <xf numFmtId="0" fontId="10" fillId="2" borderId="0" xfId="15" applyNumberFormat="1" applyFont="1" applyFill="1" applyAlignment="1" applyProtection="1">
      <alignment vertical="center"/>
    </xf>
    <xf numFmtId="0" fontId="10" fillId="4" borderId="1" xfId="15" applyNumberFormat="1" applyFont="1" applyFill="1" applyBorder="1" applyAlignment="1" applyProtection="1">
      <alignment horizontal="centerContinuous" vertical="center"/>
    </xf>
    <xf numFmtId="0" fontId="10" fillId="4" borderId="3" xfId="15" applyNumberFormat="1" applyFont="1" applyFill="1" applyBorder="1" applyAlignment="1" applyProtection="1">
      <alignment horizontal="centerContinuous" vertical="center"/>
    </xf>
    <xf numFmtId="177" fontId="10" fillId="4" borderId="1" xfId="15" applyNumberFormat="1" applyFont="1" applyFill="1" applyBorder="1" applyAlignment="1" applyProtection="1">
      <alignment horizontal="center" vertical="center"/>
    </xf>
    <xf numFmtId="0" fontId="10" fillId="4" borderId="5" xfId="15" applyNumberFormat="1" applyFont="1" applyFill="1" applyBorder="1" applyAlignment="1" applyProtection="1">
      <alignment horizontal="center" vertical="center"/>
    </xf>
    <xf numFmtId="0" fontId="10" fillId="4" borderId="3" xfId="15" applyNumberFormat="1" applyFont="1" applyFill="1" applyBorder="1" applyAlignment="1" applyProtection="1">
      <alignment horizontal="center" vertical="center" wrapText="1"/>
    </xf>
    <xf numFmtId="0" fontId="10" fillId="4" borderId="1" xfId="15" applyNumberFormat="1" applyFont="1" applyFill="1" applyBorder="1" applyAlignment="1" applyProtection="1">
      <alignment horizontal="center" vertical="center"/>
    </xf>
    <xf numFmtId="0" fontId="10" fillId="4" borderId="3" xfId="15" applyNumberFormat="1" applyFont="1" applyFill="1" applyBorder="1" applyAlignment="1" applyProtection="1">
      <alignment horizontal="center" vertical="center"/>
    </xf>
    <xf numFmtId="0" fontId="10" fillId="4" borderId="2" xfId="15" applyNumberFormat="1" applyFont="1" applyFill="1" applyBorder="1" applyAlignment="1" applyProtection="1">
      <alignment horizontal="center" vertical="center"/>
    </xf>
    <xf numFmtId="0" fontId="10" fillId="4" borderId="12" xfId="15" applyNumberFormat="1" applyFont="1" applyFill="1" applyBorder="1" applyAlignment="1" applyProtection="1">
      <alignment horizontal="center" vertical="center"/>
    </xf>
    <xf numFmtId="0" fontId="10" fillId="4" borderId="4" xfId="15" applyNumberFormat="1" applyFont="1" applyFill="1" applyBorder="1" applyAlignment="1" applyProtection="1">
      <alignment horizontal="center" vertical="center"/>
    </xf>
    <xf numFmtId="49" fontId="17" fillId="0" borderId="3" xfId="15" applyNumberFormat="1" applyFont="1" applyFill="1" applyBorder="1" applyAlignment="1" applyProtection="1">
      <alignment horizontal="left" vertical="center" wrapText="1"/>
    </xf>
    <xf numFmtId="49" fontId="10" fillId="0" borderId="1" xfId="15" applyNumberFormat="1" applyFont="1" applyFill="1" applyBorder="1" applyAlignment="1" applyProtection="1">
      <alignment horizontal="left" vertical="center" wrapText="1"/>
    </xf>
    <xf numFmtId="178" fontId="10" fillId="0" borderId="3" xfId="15" applyNumberFormat="1" applyFont="1" applyFill="1" applyBorder="1" applyAlignment="1" applyProtection="1">
      <alignment horizontal="right" vertical="center" wrapText="1"/>
    </xf>
    <xf numFmtId="178" fontId="10" fillId="0" borderId="1" xfId="15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0" fillId="0" borderId="0" xfId="0" applyAlignment="1">
      <alignment horizontal="right" vertical="center"/>
    </xf>
    <xf numFmtId="0" fontId="2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179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179" fontId="10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180" fontId="10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/>
    </xf>
    <xf numFmtId="179" fontId="2" fillId="0" borderId="0" xfId="77" applyNumberFormat="1" applyFont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179" fontId="4" fillId="0" borderId="0" xfId="77" applyNumberFormat="1" applyFont="1" applyFill="1" applyBorder="1" applyAlignment="1" applyProtection="1">
      <alignment horizontal="left" vertical="center"/>
    </xf>
    <xf numFmtId="179" fontId="4" fillId="0" borderId="0" xfId="77" applyNumberFormat="1" applyFont="1" applyBorder="1" applyAlignment="1" applyProtection="1">
      <alignment horizontal="right" vertical="center"/>
    </xf>
    <xf numFmtId="0" fontId="4" fillId="0" borderId="1" xfId="0" applyFont="1" applyBorder="1" applyProtection="1">
      <alignment vertical="center"/>
    </xf>
    <xf numFmtId="0" fontId="4" fillId="0" borderId="1" xfId="77" applyFont="1" applyBorder="1" applyAlignment="1" applyProtection="1">
      <alignment horizontal="center" vertical="center"/>
    </xf>
    <xf numFmtId="179" fontId="4" fillId="0" borderId="1" xfId="77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Protection="1">
      <alignment vertical="center"/>
    </xf>
    <xf numFmtId="0" fontId="4" fillId="0" borderId="1" xfId="77" applyNumberFormat="1" applyFont="1" applyFill="1" applyBorder="1" applyAlignment="1" applyProtection="1">
      <alignment horizontal="left" vertical="center"/>
    </xf>
    <xf numFmtId="178" fontId="4" fillId="0" borderId="1" xfId="77" applyNumberFormat="1" applyFont="1" applyFill="1" applyBorder="1" applyAlignment="1" applyProtection="1">
      <alignment horizontal="right" vertical="center" wrapText="1"/>
    </xf>
    <xf numFmtId="0" fontId="17" fillId="0" borderId="0" xfId="15" applyProtection="1">
      <alignment vertical="center"/>
    </xf>
    <xf numFmtId="0" fontId="16" fillId="0" borderId="0" xfId="15" applyFont="1" applyBorder="1" applyAlignment="1" applyProtection="1">
      <alignment horizontal="center" vertical="center"/>
    </xf>
    <xf numFmtId="0" fontId="10" fillId="0" borderId="0" xfId="15" applyFont="1" applyFill="1" applyAlignment="1" applyProtection="1">
      <alignment horizontal="left" vertical="center"/>
    </xf>
    <xf numFmtId="0" fontId="17" fillId="0" borderId="0" xfId="15" applyFont="1" applyAlignment="1" applyProtection="1">
      <alignment horizontal="left" vertical="center"/>
    </xf>
    <xf numFmtId="0" fontId="17" fillId="2" borderId="3" xfId="15" applyFill="1" applyBorder="1" applyAlignment="1" applyProtection="1">
      <alignment horizontal="center" vertical="center" wrapText="1"/>
    </xf>
    <xf numFmtId="0" fontId="17" fillId="2" borderId="5" xfId="15" applyFill="1" applyBorder="1" applyAlignment="1" applyProtection="1">
      <alignment horizontal="center" vertical="center" wrapText="1"/>
    </xf>
    <xf numFmtId="0" fontId="17" fillId="2" borderId="6" xfId="15" applyFill="1" applyBorder="1" applyAlignment="1" applyProtection="1">
      <alignment horizontal="center" vertical="center" wrapText="1"/>
    </xf>
    <xf numFmtId="0" fontId="17" fillId="2" borderId="2" xfId="15" applyFill="1" applyBorder="1" applyAlignment="1" applyProtection="1">
      <alignment horizontal="center" vertical="center" wrapText="1"/>
    </xf>
    <xf numFmtId="0" fontId="17" fillId="2" borderId="1" xfId="15" applyFill="1" applyBorder="1" applyAlignment="1" applyProtection="1">
      <alignment horizontal="center" vertical="center" wrapText="1"/>
    </xf>
    <xf numFmtId="49" fontId="17" fillId="2" borderId="1" xfId="15" applyNumberFormat="1" applyFill="1" applyBorder="1" applyAlignment="1" applyProtection="1">
      <alignment horizontal="center" vertical="center" wrapText="1"/>
    </xf>
    <xf numFmtId="0" fontId="17" fillId="2" borderId="4" xfId="15" applyFill="1" applyBorder="1" applyAlignment="1" applyProtection="1">
      <alignment horizontal="center" vertical="center" wrapText="1"/>
    </xf>
    <xf numFmtId="0" fontId="17" fillId="2" borderId="1" xfId="15" applyFill="1" applyBorder="1" applyAlignment="1" applyProtection="1">
      <alignment horizontal="center" vertical="center"/>
    </xf>
    <xf numFmtId="49" fontId="17" fillId="2" borderId="1" xfId="15" applyNumberFormat="1" applyFill="1" applyBorder="1" applyAlignment="1" applyProtection="1">
      <alignment horizontal="center" vertical="center"/>
    </xf>
    <xf numFmtId="49" fontId="17" fillId="0" borderId="1" xfId="15" applyNumberFormat="1" applyFill="1" applyBorder="1" applyAlignment="1" applyProtection="1">
      <alignment horizontal="left" vertical="center" wrapText="1"/>
    </xf>
    <xf numFmtId="49" fontId="17" fillId="0" borderId="1" xfId="15" applyNumberFormat="1" applyFont="1" applyFill="1" applyBorder="1" applyAlignment="1" applyProtection="1">
      <alignment horizontal="left" vertical="center" wrapText="1"/>
    </xf>
    <xf numFmtId="0" fontId="17" fillId="0" borderId="1" xfId="15" applyNumberFormat="1" applyFill="1" applyBorder="1" applyAlignment="1" applyProtection="1">
      <alignment horizontal="left" vertical="center" wrapText="1"/>
    </xf>
    <xf numFmtId="178" fontId="4" fillId="0" borderId="1" xfId="76" applyNumberFormat="1" applyFont="1" applyFill="1" applyBorder="1" applyAlignment="1" applyProtection="1">
      <alignment horizontal="right" vertical="center" wrapText="1"/>
    </xf>
    <xf numFmtId="0" fontId="17" fillId="2" borderId="2" xfId="15" applyFont="1" applyFill="1" applyBorder="1" applyAlignment="1" applyProtection="1">
      <alignment horizontal="center" vertical="center" wrapText="1"/>
    </xf>
    <xf numFmtId="178" fontId="4" fillId="0" borderId="3" xfId="76" applyNumberFormat="1" applyFont="1" applyFill="1" applyBorder="1" applyAlignment="1" applyProtection="1">
      <alignment horizontal="right" vertical="center" wrapText="1"/>
    </xf>
    <xf numFmtId="178" fontId="10" fillId="0" borderId="7" xfId="15" applyNumberFormat="1" applyFont="1" applyFill="1" applyBorder="1" applyAlignment="1" applyProtection="1">
      <alignment horizontal="right" vertical="center" wrapText="1"/>
    </xf>
    <xf numFmtId="178" fontId="10" fillId="0" borderId="13" xfId="15" applyNumberFormat="1" applyFont="1" applyFill="1" applyBorder="1" applyAlignment="1" applyProtection="1">
      <alignment horizontal="right" vertical="center" wrapText="1"/>
    </xf>
    <xf numFmtId="178" fontId="17" fillId="0" borderId="6" xfId="15" applyNumberFormat="1" applyFill="1" applyBorder="1" applyAlignment="1" applyProtection="1">
      <alignment horizontal="right" vertical="center" wrapText="1"/>
    </xf>
    <xf numFmtId="178" fontId="17" fillId="0" borderId="1" xfId="15" applyNumberFormat="1" applyFill="1" applyBorder="1" applyAlignment="1" applyProtection="1">
      <alignment horizontal="right" vertical="center" wrapText="1"/>
    </xf>
    <xf numFmtId="0" fontId="17" fillId="0" borderId="0" xfId="15" applyFont="1" applyAlignment="1" applyProtection="1">
      <alignment horizontal="right" vertical="center"/>
    </xf>
    <xf numFmtId="0" fontId="17" fillId="0" borderId="0" xfId="15" applyAlignment="1" applyProtection="1">
      <alignment horizontal="center" vertical="center"/>
    </xf>
    <xf numFmtId="0" fontId="17" fillId="0" borderId="0" xfId="15" applyFont="1" applyFill="1" applyAlignment="1" applyProtection="1">
      <alignment vertical="center"/>
    </xf>
    <xf numFmtId="0" fontId="10" fillId="0" borderId="0" xfId="15" applyFont="1" applyFill="1" applyAlignment="1" applyProtection="1">
      <alignment horizontal="right" vertical="center"/>
    </xf>
    <xf numFmtId="0" fontId="16" fillId="0" borderId="0" xfId="68" applyNumberFormat="1" applyFont="1" applyFill="1" applyAlignment="1" applyProtection="1">
      <alignment horizontal="center"/>
    </xf>
    <xf numFmtId="0" fontId="10" fillId="0" borderId="0" xfId="15" applyFont="1" applyFill="1" applyAlignment="1" applyProtection="1">
      <alignment vertical="center"/>
    </xf>
    <xf numFmtId="0" fontId="10" fillId="0" borderId="0" xfId="15" applyFont="1" applyFill="1" applyAlignment="1" applyProtection="1">
      <alignment horizontal="right"/>
    </xf>
    <xf numFmtId="1" fontId="8" fillId="0" borderId="1" xfId="15" applyNumberFormat="1" applyFont="1" applyFill="1" applyBorder="1" applyAlignment="1" applyProtection="1">
      <alignment horizontal="center" vertical="center" wrapText="1"/>
    </xf>
    <xf numFmtId="1" fontId="8" fillId="0" borderId="3" xfId="15" applyNumberFormat="1" applyFont="1" applyFill="1" applyBorder="1" applyAlignment="1" applyProtection="1">
      <alignment horizontal="center" vertical="center" wrapText="1"/>
    </xf>
    <xf numFmtId="1" fontId="8" fillId="0" borderId="5" xfId="15" applyNumberFormat="1" applyFont="1" applyFill="1" applyBorder="1" applyAlignment="1" applyProtection="1">
      <alignment horizontal="center" vertical="center" wrapText="1"/>
    </xf>
    <xf numFmtId="1" fontId="8" fillId="0" borderId="6" xfId="15" applyNumberFormat="1" applyFont="1" applyFill="1" applyBorder="1" applyAlignment="1" applyProtection="1">
      <alignment horizontal="center" vertical="center" wrapText="1"/>
    </xf>
    <xf numFmtId="1" fontId="8" fillId="0" borderId="12" xfId="15" applyNumberFormat="1" applyFont="1" applyFill="1" applyBorder="1" applyAlignment="1" applyProtection="1">
      <alignment horizontal="center" vertical="center" wrapText="1"/>
    </xf>
    <xf numFmtId="0" fontId="17" fillId="0" borderId="1" xfId="15" applyFill="1" applyBorder="1" applyAlignment="1" applyProtection="1">
      <alignment vertical="center"/>
    </xf>
    <xf numFmtId="180" fontId="10" fillId="0" borderId="1" xfId="15" applyNumberFormat="1" applyFont="1" applyFill="1" applyBorder="1" applyAlignment="1" applyProtection="1">
      <alignment horizontal="right" vertical="center" wrapText="1"/>
    </xf>
    <xf numFmtId="0" fontId="10" fillId="0" borderId="1" xfId="15" applyNumberFormat="1" applyFont="1" applyFill="1" applyBorder="1" applyAlignment="1" applyProtection="1">
      <alignment horizontal="left" vertical="center" wrapText="1"/>
    </xf>
    <xf numFmtId="180" fontId="4" fillId="0" borderId="1" xfId="0" applyNumberFormat="1" applyFont="1" applyFill="1" applyBorder="1" applyAlignment="1">
      <alignment horizontal="right" vertical="center"/>
    </xf>
    <xf numFmtId="0" fontId="17" fillId="0" borderId="1" xfId="15" applyFont="1" applyFill="1" applyBorder="1" applyAlignment="1" applyProtection="1">
      <alignment vertical="center"/>
    </xf>
    <xf numFmtId="178" fontId="10" fillId="0" borderId="14" xfId="15" applyNumberFormat="1" applyFont="1" applyFill="1" applyBorder="1" applyAlignment="1" applyProtection="1">
      <alignment horizontal="right" vertical="center" wrapText="1"/>
    </xf>
    <xf numFmtId="178" fontId="10" fillId="0" borderId="15" xfId="15" applyNumberFormat="1" applyFont="1" applyFill="1" applyBorder="1" applyAlignment="1" applyProtection="1">
      <alignment horizontal="right" vertical="center" wrapText="1"/>
    </xf>
    <xf numFmtId="180" fontId="17" fillId="0" borderId="1" xfId="15" applyNumberFormat="1" applyFill="1" applyBorder="1" applyAlignment="1" applyProtection="1"/>
    <xf numFmtId="1" fontId="10" fillId="0" borderId="1" xfId="15" applyNumberFormat="1" applyFont="1" applyFill="1" applyBorder="1" applyAlignment="1" applyProtection="1">
      <alignment horizontal="left" vertical="center" wrapText="1"/>
    </xf>
    <xf numFmtId="1" fontId="10" fillId="0" borderId="1" xfId="15" applyNumberFormat="1" applyFont="1" applyFill="1" applyBorder="1" applyAlignment="1" applyProtection="1">
      <alignment horizontal="center" vertical="center" wrapText="1"/>
    </xf>
    <xf numFmtId="180" fontId="10" fillId="0" borderId="4" xfId="15" applyNumberFormat="1" applyFont="1" applyFill="1" applyBorder="1" applyAlignment="1" applyProtection="1">
      <alignment horizontal="right" vertical="center" wrapText="1"/>
    </xf>
    <xf numFmtId="0" fontId="10" fillId="0" borderId="3" xfId="15" applyNumberFormat="1" applyFont="1" applyFill="1" applyBorder="1" applyAlignment="1" applyProtection="1">
      <alignment horizontal="left" vertical="center" wrapText="1"/>
    </xf>
    <xf numFmtId="1" fontId="10" fillId="0" borderId="1" xfId="15" applyNumberFormat="1" applyFont="1" applyFill="1" applyBorder="1" applyAlignment="1" applyProtection="1">
      <alignment vertical="center"/>
    </xf>
    <xf numFmtId="180" fontId="10" fillId="0" borderId="2" xfId="15" applyNumberFormat="1" applyFont="1" applyFill="1" applyBorder="1" applyAlignment="1" applyProtection="1">
      <alignment horizontal="right" vertical="center" wrapText="1"/>
    </xf>
    <xf numFmtId="0" fontId="10" fillId="0" borderId="5" xfId="15" applyNumberFormat="1" applyFont="1" applyFill="1" applyBorder="1" applyAlignment="1" applyProtection="1">
      <alignment vertical="center"/>
    </xf>
    <xf numFmtId="1" fontId="10" fillId="0" borderId="3" xfId="15" applyNumberFormat="1" applyFont="1" applyFill="1" applyBorder="1" applyAlignment="1" applyProtection="1">
      <alignment horizontal="left" vertical="center" wrapText="1"/>
    </xf>
    <xf numFmtId="0" fontId="10" fillId="0" borderId="3" xfId="15" applyNumberFormat="1" applyFont="1" applyFill="1" applyBorder="1" applyAlignment="1" applyProtection="1">
      <alignment vertical="center"/>
    </xf>
    <xf numFmtId="178" fontId="10" fillId="0" borderId="6" xfId="15" applyNumberFormat="1" applyFont="1" applyFill="1" applyBorder="1" applyAlignment="1" applyProtection="1">
      <alignment horizontal="right" vertical="center" wrapText="1"/>
    </xf>
    <xf numFmtId="1" fontId="10" fillId="0" borderId="2" xfId="15" applyNumberFormat="1" applyFont="1" applyFill="1" applyBorder="1" applyAlignment="1" applyProtection="1">
      <alignment horizontal="center" vertical="center" wrapText="1"/>
    </xf>
    <xf numFmtId="0" fontId="10" fillId="0" borderId="16" xfId="15" applyNumberFormat="1" applyFont="1" applyFill="1" applyBorder="1" applyAlignment="1" applyProtection="1">
      <alignment vertical="center"/>
    </xf>
    <xf numFmtId="180" fontId="10" fillId="0" borderId="1" xfId="15" applyNumberFormat="1" applyFont="1" applyFill="1" applyBorder="1" applyAlignment="1" applyProtection="1">
      <alignment horizontal="right" vertical="center"/>
    </xf>
    <xf numFmtId="178" fontId="17" fillId="0" borderId="1" xfId="15" applyNumberFormat="1" applyFill="1" applyBorder="1" applyAlignment="1" applyProtection="1"/>
    <xf numFmtId="0" fontId="10" fillId="0" borderId="2" xfId="15" applyFont="1" applyFill="1" applyBorder="1" applyAlignment="1" applyProtection="1">
      <alignment vertical="center"/>
    </xf>
    <xf numFmtId="0" fontId="10" fillId="0" borderId="1" xfId="15" applyNumberFormat="1" applyFont="1" applyFill="1" applyBorder="1" applyAlignment="1" applyProtection="1">
      <alignment vertical="center"/>
    </xf>
    <xf numFmtId="0" fontId="21" fillId="0" borderId="3" xfId="15" applyNumberFormat="1" applyFont="1" applyFill="1" applyBorder="1" applyAlignment="1" applyProtection="1">
      <alignment horizontal="center" vertical="center"/>
    </xf>
    <xf numFmtId="0" fontId="21" fillId="0" borderId="5" xfId="15" applyNumberFormat="1" applyFont="1" applyFill="1" applyBorder="1" applyAlignment="1" applyProtection="1">
      <alignment horizontal="center" vertical="center"/>
    </xf>
    <xf numFmtId="0" fontId="17" fillId="0" borderId="0" xfId="9" applyNumberFormat="1" applyFont="1" applyFill="1" applyBorder="1" applyAlignment="1" applyProtection="1">
      <alignment horizontal="right" vertical="center"/>
    </xf>
    <xf numFmtId="0" fontId="22" fillId="2" borderId="0" xfId="15" applyNumberFormat="1" applyFont="1" applyFill="1" applyAlignment="1" applyProtection="1">
      <alignment horizontal="right" vertical="center"/>
    </xf>
    <xf numFmtId="0" fontId="22" fillId="2" borderId="0" xfId="15" applyNumberFormat="1" applyFont="1" applyFill="1" applyAlignment="1" applyProtection="1">
      <alignment vertical="center" wrapText="1"/>
    </xf>
    <xf numFmtId="181" fontId="22" fillId="2" borderId="0" xfId="15" applyNumberFormat="1" applyFont="1" applyFill="1" applyAlignment="1" applyProtection="1">
      <alignment horizontal="right" vertical="center"/>
    </xf>
    <xf numFmtId="0" fontId="9" fillId="0" borderId="0" xfId="15" applyNumberFormat="1" applyFont="1" applyFill="1" applyAlignment="1" applyProtection="1">
      <alignment horizontal="centerContinuous" vertical="center"/>
    </xf>
    <xf numFmtId="181" fontId="10" fillId="2" borderId="0" xfId="15" applyNumberFormat="1" applyFont="1" applyFill="1" applyAlignment="1" applyProtection="1">
      <alignment horizontal="right" vertical="center"/>
    </xf>
    <xf numFmtId="0" fontId="10" fillId="2" borderId="3" xfId="15" applyNumberFormat="1" applyFont="1" applyFill="1" applyBorder="1" applyAlignment="1" applyProtection="1">
      <alignment horizontal="center" vertical="center" wrapText="1"/>
    </xf>
    <xf numFmtId="0" fontId="10" fillId="2" borderId="3" xfId="15" applyNumberFormat="1" applyFont="1" applyFill="1" applyBorder="1" applyAlignment="1" applyProtection="1">
      <alignment horizontal="centerContinuous" vertical="center"/>
    </xf>
    <xf numFmtId="0" fontId="10" fillId="2" borderId="17" xfId="15" applyNumberFormat="1" applyFont="1" applyFill="1" applyBorder="1" applyAlignment="1" applyProtection="1">
      <alignment horizontal="centerContinuous" vertical="center"/>
    </xf>
    <xf numFmtId="0" fontId="10" fillId="2" borderId="6" xfId="15" applyNumberFormat="1" applyFont="1" applyFill="1" applyBorder="1" applyAlignment="1" applyProtection="1">
      <alignment horizontal="center" vertical="center" wrapText="1"/>
    </xf>
    <xf numFmtId="0" fontId="10" fillId="2" borderId="1" xfId="15" applyNumberFormat="1" applyFont="1" applyFill="1" applyBorder="1" applyAlignment="1" applyProtection="1">
      <alignment horizontal="center" vertical="center" wrapText="1"/>
    </xf>
    <xf numFmtId="0" fontId="10" fillId="2" borderId="18" xfId="15" applyFont="1" applyFill="1" applyBorder="1" applyAlignment="1" applyProtection="1">
      <alignment horizontal="center" vertical="center" wrapText="1"/>
    </xf>
    <xf numFmtId="0" fontId="10" fillId="2" borderId="19" xfId="15" applyFont="1" applyFill="1" applyBorder="1" applyAlignment="1" applyProtection="1">
      <alignment horizontal="center" vertical="center" wrapText="1"/>
    </xf>
    <xf numFmtId="0" fontId="10" fillId="2" borderId="12" xfId="15" applyNumberFormat="1" applyFont="1" applyFill="1" applyBorder="1" applyAlignment="1" applyProtection="1">
      <alignment horizontal="center" vertical="center"/>
    </xf>
    <xf numFmtId="0" fontId="10" fillId="2" borderId="2" xfId="15" applyNumberFormat="1" applyFont="1" applyFill="1" applyBorder="1" applyAlignment="1" applyProtection="1">
      <alignment horizontal="center" vertical="center"/>
    </xf>
    <xf numFmtId="49" fontId="10" fillId="0" borderId="3" xfId="15" applyNumberFormat="1" applyFont="1" applyFill="1" applyBorder="1" applyAlignment="1" applyProtection="1">
      <alignment horizontal="left" vertical="center" wrapText="1"/>
    </xf>
    <xf numFmtId="180" fontId="10" fillId="0" borderId="5" xfId="15" applyNumberFormat="1" applyFont="1" applyFill="1" applyBorder="1" applyAlignment="1" applyProtection="1">
      <alignment horizontal="right" vertical="center" wrapText="1"/>
    </xf>
    <xf numFmtId="4" fontId="10" fillId="0" borderId="3" xfId="15" applyNumberFormat="1" applyFont="1" applyFill="1" applyBorder="1" applyAlignment="1" applyProtection="1">
      <alignment horizontal="right" vertical="center" wrapText="1"/>
    </xf>
    <xf numFmtId="180" fontId="10" fillId="0" borderId="3" xfId="15" applyNumberFormat="1" applyFont="1" applyFill="1" applyBorder="1" applyAlignment="1" applyProtection="1">
      <alignment horizontal="right" vertical="center" wrapText="1"/>
    </xf>
    <xf numFmtId="0" fontId="10" fillId="2" borderId="1" xfId="15" applyNumberFormat="1" applyFont="1" applyFill="1" applyBorder="1" applyAlignment="1" applyProtection="1">
      <alignment horizontal="center" vertical="center"/>
    </xf>
    <xf numFmtId="180" fontId="10" fillId="0" borderId="6" xfId="15" applyNumberFormat="1" applyFont="1" applyFill="1" applyBorder="1" applyAlignment="1" applyProtection="1">
      <alignment horizontal="right" vertical="center" wrapText="1"/>
    </xf>
    <xf numFmtId="0" fontId="19" fillId="0" borderId="0" xfId="9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/>
    <xf numFmtId="0" fontId="17" fillId="0" borderId="0" xfId="9" applyNumberFormat="1" applyFont="1" applyFill="1" applyBorder="1" applyAlignment="1" applyProtection="1">
      <alignment horizontal="left" vertical="center"/>
    </xf>
    <xf numFmtId="0" fontId="16" fillId="0" borderId="0" xfId="9" applyNumberFormat="1" applyFont="1" applyFill="1" applyBorder="1" applyAlignment="1" applyProtection="1">
      <alignment horizontal="center" vertical="center"/>
    </xf>
    <xf numFmtId="0" fontId="10" fillId="0" borderId="0" xfId="9" applyNumberFormat="1" applyFont="1" applyFill="1" applyBorder="1" applyAlignment="1" applyProtection="1">
      <alignment horizontal="left" vertical="center"/>
    </xf>
    <xf numFmtId="0" fontId="10" fillId="0" borderId="0" xfId="9" applyNumberFormat="1" applyFont="1" applyFill="1" applyBorder="1" applyAlignment="1" applyProtection="1">
      <alignment horizontal="right" vertical="center"/>
    </xf>
    <xf numFmtId="0" fontId="17" fillId="0" borderId="1" xfId="9" applyNumberFormat="1" applyFont="1" applyFill="1" applyBorder="1" applyAlignment="1" applyProtection="1">
      <alignment horizontal="center" vertical="center"/>
    </xf>
    <xf numFmtId="0" fontId="17" fillId="2" borderId="2" xfId="9" applyNumberFormat="1" applyFont="1" applyFill="1" applyBorder="1" applyAlignment="1" applyProtection="1">
      <alignment horizontal="center" vertical="center"/>
    </xf>
    <xf numFmtId="0" fontId="17" fillId="2" borderId="1" xfId="9" applyNumberFormat="1" applyFont="1" applyFill="1" applyBorder="1" applyAlignment="1" applyProtection="1">
      <alignment horizontal="center" vertical="center"/>
    </xf>
    <xf numFmtId="0" fontId="17" fillId="0" borderId="3" xfId="9" applyNumberFormat="1" applyFont="1" applyFill="1" applyBorder="1" applyAlignment="1" applyProtection="1">
      <alignment horizontal="left" vertical="center"/>
    </xf>
    <xf numFmtId="180" fontId="17" fillId="0" borderId="1" xfId="0" applyNumberFormat="1" applyFont="1" applyFill="1" applyBorder="1" applyAlignment="1" applyProtection="1">
      <alignment horizontal="right" vertical="center" wrapText="1"/>
    </xf>
    <xf numFmtId="0" fontId="17" fillId="0" borderId="5" xfId="0" applyFont="1" applyFill="1" applyBorder="1" applyAlignment="1" applyProtection="1">
      <alignment vertical="center"/>
    </xf>
    <xf numFmtId="180" fontId="17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alignment vertical="center"/>
    </xf>
    <xf numFmtId="180" fontId="17" fillId="0" borderId="12" xfId="0" applyNumberFormat="1" applyFont="1" applyFill="1" applyBorder="1" applyAlignment="1" applyProtection="1">
      <alignment horizontal="right" vertical="center" wrapText="1"/>
    </xf>
    <xf numFmtId="0" fontId="17" fillId="0" borderId="5" xfId="9" applyNumberFormat="1" applyFont="1" applyFill="1" applyBorder="1" applyAlignment="1" applyProtection="1">
      <alignment horizontal="left" vertical="center"/>
    </xf>
    <xf numFmtId="178" fontId="17" fillId="0" borderId="2" xfId="0" applyNumberFormat="1" applyFont="1" applyFill="1" applyBorder="1" applyAlignment="1" applyProtection="1">
      <alignment horizontal="right" vertical="center" wrapText="1"/>
    </xf>
    <xf numFmtId="4" fontId="17" fillId="0" borderId="2" xfId="0" applyNumberFormat="1" applyFont="1" applyFill="1" applyBorder="1" applyAlignment="1" applyProtection="1">
      <alignment horizontal="right" vertical="center" wrapText="1"/>
    </xf>
    <xf numFmtId="4" fontId="17" fillId="0" borderId="1" xfId="0" applyNumberFormat="1" applyFont="1" applyFill="1" applyBorder="1" applyAlignment="1" applyProtection="1">
      <alignment horizontal="right" vertical="center" wrapText="1"/>
    </xf>
    <xf numFmtId="4" fontId="17" fillId="0" borderId="5" xfId="9" applyNumberFormat="1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/>
    <xf numFmtId="180" fontId="0" fillId="0" borderId="1" xfId="0" applyNumberFormat="1" applyFill="1" applyBorder="1">
      <alignment vertical="center"/>
    </xf>
    <xf numFmtId="0" fontId="17" fillId="0" borderId="1" xfId="9" applyNumberFormat="1" applyFont="1" applyFill="1" applyBorder="1" applyAlignment="1" applyProtection="1">
      <alignment horizontal="left" vertical="center"/>
    </xf>
    <xf numFmtId="180" fontId="17" fillId="0" borderId="1" xfId="9" applyNumberFormat="1" applyFont="1" applyFill="1" applyBorder="1" applyAlignment="1" applyProtection="1">
      <alignment horizontal="right" vertical="center" wrapText="1"/>
    </xf>
    <xf numFmtId="180" fontId="17" fillId="0" borderId="2" xfId="9" applyNumberFormat="1" applyFont="1" applyFill="1" applyBorder="1" applyAlignment="1" applyProtection="1">
      <alignment horizontal="right" vertical="center" wrapText="1"/>
    </xf>
    <xf numFmtId="180" fontId="17" fillId="0" borderId="12" xfId="9" applyNumberFormat="1" applyFont="1" applyFill="1" applyBorder="1" applyAlignment="1" applyProtection="1">
      <alignment horizontal="right" vertical="center" wrapText="1"/>
    </xf>
    <xf numFmtId="0" fontId="17" fillId="0" borderId="6" xfId="9" applyNumberFormat="1" applyFont="1" applyFill="1" applyBorder="1" applyAlignment="1" applyProtection="1">
      <alignment horizontal="left" vertical="center"/>
    </xf>
    <xf numFmtId="180" fontId="17" fillId="0" borderId="4" xfId="9" applyNumberFormat="1" applyFont="1" applyFill="1" applyBorder="1" applyAlignment="1" applyProtection="1">
      <alignment horizontal="right" vertical="center" wrapText="1"/>
    </xf>
    <xf numFmtId="180" fontId="17" fillId="0" borderId="4" xfId="0" applyNumberFormat="1" applyFont="1" applyFill="1" applyBorder="1" applyAlignment="1" applyProtection="1">
      <alignment horizontal="right" vertical="center" wrapText="1"/>
    </xf>
    <xf numFmtId="0" fontId="19" fillId="0" borderId="0" xfId="9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差_54066D6CD6CB401F9646F857BAF5F5AA_国有资本经营预算支出表（附件9）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差_13C77CE4267C4503AF41893875D32224_部门收入总表（附件2）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差_13C77CE4267C4503AF41893875D32224_一般公共预算基本支出表（附件6）" xfId="28"/>
    <cellStyle name="计算" xfId="29" builtinId="22"/>
    <cellStyle name="差_13C77CE4267C4503AF41893875D32224_一般公共预算支出表（附件5）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13C77CE4267C4503AF41893875D32224_国有资本经营预算支出表（附件9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差_13C77CE4267C4503AF41893875D32224_2021年整体支出绩效目标表（附件11）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差_13C77CE4267C4503AF41893875D32224_部门支出总表（附件3）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差_13C77CE4267C4503AF41893875D32224" xfId="57"/>
    <cellStyle name="差_54066D6CD6CB401F9646F857BAF5F5AA_2021年项目支出绩效目标表（附件10）" xfId="58"/>
    <cellStyle name="差_13C77CE4267C4503AF41893875D32224_2021年项目支出绩效目标表（附件10）" xfId="59"/>
    <cellStyle name="差_13C77CE4267C4503AF41893875D32224_部门收支总表（附件1）" xfId="60"/>
    <cellStyle name="差_13C77CE4267C4503AF41893875D32224_财政拨款收支总表（附件4）" xfId="61"/>
    <cellStyle name="差_13C77CE4267C4503AF41893875D32224_一般公共预算“三公”经费支出表（附件7）" xfId="62"/>
    <cellStyle name="差_13C77CE4267C4503AF41893875D32224_政府性基金预算支出表（附件8）" xfId="63"/>
    <cellStyle name="差_54066D6CD6CB401F9646F857BAF5F5AA" xfId="64"/>
    <cellStyle name="差_54066D6CD6CB401F9646F857BAF5F5AA_2021年整体支出绩效目标表（附件11）" xfId="65"/>
    <cellStyle name="差_54066D6CD6CB401F9646F857BAF5F5AA_部门收入总表（附件2）" xfId="66"/>
    <cellStyle name="差_54066D6CD6CB401F9646F857BAF5F5AA_部门收支总表（附件1）" xfId="67"/>
    <cellStyle name="货币 2" xfId="68"/>
    <cellStyle name="差_54066D6CD6CB401F9646F857BAF5F5AA_部门支出总表（附件3）" xfId="69"/>
    <cellStyle name="差_54066D6CD6CB401F9646F857BAF5F5AA_财政拨款收支总表（附件4）" xfId="70"/>
    <cellStyle name="差_54066D6CD6CB401F9646F857BAF5F5AA_一般公共预算“三公”经费支出表（附件7）" xfId="71"/>
    <cellStyle name="差_54066D6CD6CB401F9646F857BAF5F5AA_一般公共预算基本支出表（附件6）" xfId="72"/>
    <cellStyle name="差_54066D6CD6CB401F9646F857BAF5F5AA_一般公共预算支出表（附件5）" xfId="73"/>
    <cellStyle name="差_54066D6CD6CB401F9646F857BAF5F5AA_政府性基金预算支出表（附件8）" xfId="74"/>
    <cellStyle name="常规 16 2" xfId="75"/>
    <cellStyle name="常规 2" xfId="76"/>
    <cellStyle name="常规 2 2" xfId="77"/>
    <cellStyle name="常规 4" xfId="78"/>
    <cellStyle name="常规 5" xfId="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4"/>
  <sheetViews>
    <sheetView showGridLines="0" showZeros="0" topLeftCell="A7" workbookViewId="0">
      <selection activeCell="A1" sqref="A1"/>
    </sheetView>
  </sheetViews>
  <sheetFormatPr defaultColWidth="6.88888888888889" defaultRowHeight="18.75" customHeight="1"/>
  <cols>
    <col min="1" max="1" width="37.7777777777778" style="188" customWidth="1"/>
    <col min="2" max="2" width="17.8888888888889" style="188" customWidth="1"/>
    <col min="3" max="3" width="33.4444444444444" style="188" customWidth="1"/>
    <col min="4" max="4" width="17.3333333333333" style="188" customWidth="1"/>
    <col min="5" max="246" width="6.77777777777778" style="188" customWidth="1"/>
    <col min="247" max="16384" width="6.88888888888889" style="189"/>
  </cols>
  <sheetData>
    <row r="1" customFormat="1" ht="23.25" customHeight="1" spans="1:256">
      <c r="A1" s="190"/>
      <c r="B1" s="190"/>
      <c r="C1" s="190"/>
      <c r="D1" s="167" t="s">
        <v>0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  <c r="IR1" s="79"/>
      <c r="IS1" s="79"/>
      <c r="IT1" s="79"/>
      <c r="IU1" s="79"/>
      <c r="IV1" s="79"/>
    </row>
    <row r="2" customFormat="1" ht="23.25" customHeight="1" spans="1:256">
      <c r="A2" s="191" t="s">
        <v>1</v>
      </c>
      <c r="B2" s="191"/>
      <c r="C2" s="191"/>
      <c r="D2" s="191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customFormat="1" ht="23.25" customHeight="1" spans="1:256">
      <c r="A3" s="192" t="s">
        <v>2</v>
      </c>
      <c r="B3" s="190"/>
      <c r="C3" s="190"/>
      <c r="D3" s="193" t="s">
        <v>3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219"/>
      <c r="IN3" s="219"/>
      <c r="IO3" s="219"/>
      <c r="IP3" s="219"/>
      <c r="IQ3" s="219"/>
      <c r="IR3" s="219"/>
      <c r="IS3" s="219"/>
      <c r="IT3" s="219"/>
      <c r="IU3" s="219"/>
      <c r="IV3" s="219"/>
    </row>
    <row r="4" customFormat="1" ht="23.25" customHeight="1" spans="1:256">
      <c r="A4" s="194" t="s">
        <v>4</v>
      </c>
      <c r="B4" s="194"/>
      <c r="C4" s="194" t="s">
        <v>5</v>
      </c>
      <c r="D4" s="194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</row>
    <row r="5" customFormat="1" ht="23.25" customHeight="1" spans="1:256">
      <c r="A5" s="194" t="s">
        <v>6</v>
      </c>
      <c r="B5" s="195" t="s">
        <v>7</v>
      </c>
      <c r="C5" s="196" t="s">
        <v>6</v>
      </c>
      <c r="D5" s="195" t="s">
        <v>7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79"/>
      <c r="IV5" s="79"/>
    </row>
    <row r="6" s="56" customFormat="1" ht="23.25" customHeight="1" spans="1:256">
      <c r="A6" s="197" t="s">
        <v>8</v>
      </c>
      <c r="B6" s="198">
        <v>186.45</v>
      </c>
      <c r="C6" s="199" t="s">
        <v>9</v>
      </c>
      <c r="D6" s="200">
        <v>157.9535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201"/>
      <c r="DY6" s="201"/>
      <c r="DZ6" s="201"/>
      <c r="EA6" s="201"/>
      <c r="EB6" s="201"/>
      <c r="EC6" s="201"/>
      <c r="ED6" s="201"/>
      <c r="EE6" s="201"/>
      <c r="EF6" s="201"/>
      <c r="EG6" s="201"/>
      <c r="EH6" s="201"/>
      <c r="EI6" s="201"/>
      <c r="EJ6" s="201"/>
      <c r="EK6" s="201"/>
      <c r="EL6" s="201"/>
      <c r="EM6" s="201"/>
      <c r="EN6" s="201"/>
      <c r="EO6" s="201"/>
      <c r="EP6" s="201"/>
      <c r="EQ6" s="201"/>
      <c r="ER6" s="201"/>
      <c r="ES6" s="201"/>
      <c r="ET6" s="201"/>
      <c r="EU6" s="201"/>
      <c r="EV6" s="201"/>
      <c r="EW6" s="201"/>
      <c r="EX6" s="201"/>
      <c r="EY6" s="201"/>
      <c r="EZ6" s="201"/>
      <c r="FA6" s="201"/>
      <c r="FB6" s="201"/>
      <c r="FC6" s="201"/>
      <c r="FD6" s="201"/>
      <c r="FE6" s="201"/>
      <c r="FF6" s="201"/>
      <c r="FG6" s="201"/>
      <c r="FH6" s="201"/>
      <c r="FI6" s="201"/>
      <c r="FJ6" s="201"/>
      <c r="FK6" s="201"/>
      <c r="FL6" s="201"/>
      <c r="FM6" s="201"/>
      <c r="FN6" s="201"/>
      <c r="FO6" s="201"/>
      <c r="FP6" s="201"/>
      <c r="FQ6" s="201"/>
      <c r="FR6" s="201"/>
      <c r="FS6" s="201"/>
      <c r="FT6" s="201"/>
      <c r="FU6" s="201"/>
      <c r="FV6" s="201"/>
      <c r="FW6" s="201"/>
      <c r="FX6" s="201"/>
      <c r="FY6" s="201"/>
      <c r="FZ6" s="201"/>
      <c r="GA6" s="201"/>
      <c r="GB6" s="201"/>
      <c r="GC6" s="201"/>
      <c r="GD6" s="201"/>
      <c r="GE6" s="201"/>
      <c r="GF6" s="201"/>
      <c r="GG6" s="201"/>
      <c r="GH6" s="201"/>
      <c r="GI6" s="201"/>
      <c r="GJ6" s="201"/>
      <c r="GK6" s="201"/>
      <c r="GL6" s="201"/>
      <c r="GM6" s="201"/>
      <c r="GN6" s="201"/>
      <c r="GO6" s="201"/>
      <c r="GP6" s="201"/>
      <c r="GQ6" s="201"/>
      <c r="GR6" s="201"/>
      <c r="GS6" s="201"/>
      <c r="GT6" s="201"/>
      <c r="GU6" s="201"/>
      <c r="GV6" s="201"/>
      <c r="GW6" s="201"/>
      <c r="GX6" s="201"/>
      <c r="GY6" s="201"/>
      <c r="GZ6" s="201"/>
      <c r="HA6" s="201"/>
      <c r="HB6" s="201"/>
      <c r="HC6" s="201"/>
      <c r="HD6" s="201"/>
      <c r="HE6" s="201"/>
      <c r="HF6" s="201"/>
      <c r="HG6" s="201"/>
      <c r="HH6" s="201"/>
      <c r="HI6" s="201"/>
      <c r="HJ6" s="201"/>
      <c r="HK6" s="201"/>
      <c r="HL6" s="201"/>
      <c r="HM6" s="201"/>
      <c r="HN6" s="201"/>
      <c r="HO6" s="201"/>
      <c r="HP6" s="201"/>
      <c r="HQ6" s="201"/>
      <c r="HR6" s="201"/>
      <c r="HS6" s="201"/>
      <c r="HT6" s="201"/>
      <c r="HU6" s="201"/>
      <c r="HV6" s="201"/>
      <c r="HW6" s="201"/>
      <c r="HX6" s="201"/>
      <c r="HY6" s="201"/>
      <c r="HZ6" s="201"/>
      <c r="IA6" s="201"/>
      <c r="IB6" s="201"/>
      <c r="IC6" s="201"/>
      <c r="ID6" s="201"/>
      <c r="IE6" s="201"/>
      <c r="IF6" s="201"/>
      <c r="IG6" s="201"/>
      <c r="IH6" s="201"/>
      <c r="II6" s="201"/>
      <c r="IJ6" s="201"/>
      <c r="IK6" s="201"/>
      <c r="IL6" s="201"/>
      <c r="IM6" s="201"/>
      <c r="IN6" s="201"/>
      <c r="IO6" s="201"/>
      <c r="IP6" s="201"/>
      <c r="IQ6" s="201"/>
      <c r="IR6" s="201"/>
      <c r="IS6" s="201"/>
      <c r="IT6" s="201"/>
      <c r="IU6" s="201"/>
      <c r="IV6" s="201"/>
    </row>
    <row r="7" s="56" customFormat="1" ht="23.25" customHeight="1" spans="1:256">
      <c r="A7" s="197" t="s">
        <v>10</v>
      </c>
      <c r="B7" s="202">
        <v>0</v>
      </c>
      <c r="C7" s="203" t="s">
        <v>11</v>
      </c>
      <c r="D7" s="200">
        <v>130.8576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  <c r="IG7" s="201"/>
      <c r="IH7" s="201"/>
      <c r="II7" s="201"/>
      <c r="IJ7" s="201"/>
      <c r="IK7" s="201"/>
      <c r="IL7" s="201"/>
      <c r="IM7" s="201"/>
      <c r="IN7" s="201"/>
      <c r="IO7" s="201"/>
      <c r="IP7" s="201"/>
      <c r="IQ7" s="201"/>
      <c r="IR7" s="201"/>
      <c r="IS7" s="201"/>
      <c r="IT7" s="201"/>
      <c r="IU7" s="201"/>
      <c r="IV7" s="201"/>
    </row>
    <row r="8" s="56" customFormat="1" ht="23.25" customHeight="1" spans="1:256">
      <c r="A8" s="197" t="s">
        <v>12</v>
      </c>
      <c r="B8" s="200">
        <v>0</v>
      </c>
      <c r="C8" s="203" t="s">
        <v>13</v>
      </c>
      <c r="D8" s="204">
        <v>12.7639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201"/>
      <c r="GL8" s="201"/>
      <c r="GM8" s="201"/>
      <c r="GN8" s="201"/>
      <c r="GO8" s="201"/>
      <c r="GP8" s="201"/>
      <c r="GQ8" s="201"/>
      <c r="GR8" s="201"/>
      <c r="GS8" s="201"/>
      <c r="GT8" s="201"/>
      <c r="GU8" s="201"/>
      <c r="GV8" s="201"/>
      <c r="GW8" s="201"/>
      <c r="GX8" s="201"/>
      <c r="GY8" s="201"/>
      <c r="GZ8" s="201"/>
      <c r="HA8" s="201"/>
      <c r="HB8" s="201"/>
      <c r="HC8" s="201"/>
      <c r="HD8" s="201"/>
      <c r="HE8" s="201"/>
      <c r="HF8" s="201"/>
      <c r="HG8" s="201"/>
      <c r="HH8" s="201"/>
      <c r="HI8" s="201"/>
      <c r="HJ8" s="201"/>
      <c r="HK8" s="201"/>
      <c r="HL8" s="201"/>
      <c r="HM8" s="201"/>
      <c r="HN8" s="201"/>
      <c r="HO8" s="201"/>
      <c r="HP8" s="201"/>
      <c r="HQ8" s="201"/>
      <c r="HR8" s="201"/>
      <c r="HS8" s="201"/>
      <c r="HT8" s="201"/>
      <c r="HU8" s="201"/>
      <c r="HV8" s="201"/>
      <c r="HW8" s="201"/>
      <c r="HX8" s="201"/>
      <c r="HY8" s="201"/>
      <c r="HZ8" s="201"/>
      <c r="IA8" s="201"/>
      <c r="IB8" s="201"/>
      <c r="IC8" s="201"/>
      <c r="ID8" s="201"/>
      <c r="IE8" s="201"/>
      <c r="IF8" s="201"/>
      <c r="IG8" s="201"/>
      <c r="IH8" s="201"/>
      <c r="II8" s="201"/>
      <c r="IJ8" s="201"/>
      <c r="IK8" s="201"/>
      <c r="IL8" s="201"/>
      <c r="IM8" s="201"/>
      <c r="IN8" s="201"/>
      <c r="IO8" s="201"/>
      <c r="IP8" s="201"/>
      <c r="IQ8" s="201"/>
      <c r="IR8" s="201"/>
      <c r="IS8" s="201"/>
      <c r="IT8" s="201"/>
      <c r="IU8" s="201"/>
      <c r="IV8" s="201"/>
    </row>
    <row r="9" s="56" customFormat="1" ht="23.25" customHeight="1" spans="1:256">
      <c r="A9" s="197" t="s">
        <v>14</v>
      </c>
      <c r="B9" s="200">
        <v>0</v>
      </c>
      <c r="C9" s="203" t="s">
        <v>15</v>
      </c>
      <c r="D9" s="200">
        <v>14.332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201"/>
      <c r="HB9" s="201"/>
      <c r="HC9" s="201"/>
      <c r="HD9" s="201"/>
      <c r="HE9" s="201"/>
      <c r="HF9" s="201"/>
      <c r="HG9" s="201"/>
      <c r="HH9" s="201"/>
      <c r="HI9" s="201"/>
      <c r="HJ9" s="201"/>
      <c r="HK9" s="201"/>
      <c r="HL9" s="201"/>
      <c r="HM9" s="201"/>
      <c r="HN9" s="201"/>
      <c r="HO9" s="201"/>
      <c r="HP9" s="201"/>
      <c r="HQ9" s="201"/>
      <c r="HR9" s="201"/>
      <c r="HS9" s="201"/>
      <c r="HT9" s="201"/>
      <c r="HU9" s="201"/>
      <c r="HV9" s="201"/>
      <c r="HW9" s="201"/>
      <c r="HX9" s="201"/>
      <c r="HY9" s="201"/>
      <c r="HZ9" s="201"/>
      <c r="IA9" s="201"/>
      <c r="IB9" s="201"/>
      <c r="IC9" s="201"/>
      <c r="ID9" s="201"/>
      <c r="IE9" s="201"/>
      <c r="IF9" s="201"/>
      <c r="IG9" s="201"/>
      <c r="IH9" s="201"/>
      <c r="II9" s="201"/>
      <c r="IJ9" s="201"/>
      <c r="IK9" s="201"/>
      <c r="IL9" s="201"/>
      <c r="IM9" s="201"/>
      <c r="IN9" s="201"/>
      <c r="IO9" s="201"/>
      <c r="IP9" s="201"/>
      <c r="IQ9" s="201"/>
      <c r="IR9" s="201"/>
      <c r="IS9" s="201"/>
      <c r="IT9" s="201"/>
      <c r="IU9" s="201"/>
      <c r="IV9" s="201"/>
    </row>
    <row r="10" s="56" customFormat="1" ht="23.25" customHeight="1" spans="1:256">
      <c r="A10" s="197" t="s">
        <v>16</v>
      </c>
      <c r="B10" s="205">
        <v>0</v>
      </c>
      <c r="C10" s="203" t="s">
        <v>17</v>
      </c>
      <c r="D10" s="200">
        <v>28.5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201"/>
      <c r="HB10" s="201"/>
      <c r="HC10" s="201"/>
      <c r="HD10" s="201"/>
      <c r="HE10" s="201"/>
      <c r="HF10" s="201"/>
      <c r="HG10" s="201"/>
      <c r="HH10" s="201"/>
      <c r="HI10" s="201"/>
      <c r="HJ10" s="201"/>
      <c r="HK10" s="201"/>
      <c r="HL10" s="201"/>
      <c r="HM10" s="201"/>
      <c r="HN10" s="201"/>
      <c r="HO10" s="201"/>
      <c r="HP10" s="201"/>
      <c r="HQ10" s="201"/>
      <c r="HR10" s="201"/>
      <c r="HS10" s="201"/>
      <c r="HT10" s="201"/>
      <c r="HU10" s="201"/>
      <c r="HV10" s="201"/>
      <c r="HW10" s="201"/>
      <c r="HX10" s="201"/>
      <c r="HY10" s="201"/>
      <c r="HZ10" s="201"/>
      <c r="IA10" s="201"/>
      <c r="IB10" s="201"/>
      <c r="IC10" s="201"/>
      <c r="ID10" s="201"/>
      <c r="IE10" s="201"/>
      <c r="IF10" s="201"/>
      <c r="IG10" s="201"/>
      <c r="IH10" s="201"/>
      <c r="II10" s="201"/>
      <c r="IJ10" s="201"/>
      <c r="IK10" s="201"/>
      <c r="IL10" s="201"/>
      <c r="IM10" s="201"/>
      <c r="IN10" s="201"/>
      <c r="IO10" s="201"/>
      <c r="IP10" s="201"/>
      <c r="IQ10" s="201"/>
      <c r="IR10" s="201"/>
      <c r="IS10" s="201"/>
      <c r="IT10" s="201"/>
      <c r="IU10" s="201"/>
      <c r="IV10" s="201"/>
    </row>
    <row r="11" s="56" customFormat="1" ht="23.25" customHeight="1" spans="1:256">
      <c r="A11" s="197" t="s">
        <v>18</v>
      </c>
      <c r="B11" s="206">
        <v>0</v>
      </c>
      <c r="C11" s="207" t="s">
        <v>19</v>
      </c>
      <c r="D11" s="200">
        <v>28.5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201"/>
      <c r="HB11" s="201"/>
      <c r="HC11" s="201"/>
      <c r="HD11" s="201"/>
      <c r="HE11" s="201"/>
      <c r="HF11" s="201"/>
      <c r="HG11" s="201"/>
      <c r="HH11" s="201"/>
      <c r="HI11" s="201"/>
      <c r="HJ11" s="201"/>
      <c r="HK11" s="201"/>
      <c r="HL11" s="201"/>
      <c r="HM11" s="201"/>
      <c r="HN11" s="201"/>
      <c r="HO11" s="201"/>
      <c r="HP11" s="201"/>
      <c r="HQ11" s="201"/>
      <c r="HR11" s="201"/>
      <c r="HS11" s="201"/>
      <c r="HT11" s="201"/>
      <c r="HU11" s="201"/>
      <c r="HV11" s="201"/>
      <c r="HW11" s="201"/>
      <c r="HX11" s="201"/>
      <c r="HY11" s="201"/>
      <c r="HZ11" s="201"/>
      <c r="IA11" s="201"/>
      <c r="IB11" s="201"/>
      <c r="IC11" s="201"/>
      <c r="ID11" s="201"/>
      <c r="IE11" s="201"/>
      <c r="IF11" s="201"/>
      <c r="IG11" s="201"/>
      <c r="IH11" s="201"/>
      <c r="II11" s="201"/>
      <c r="IJ11" s="201"/>
      <c r="IK11" s="201"/>
      <c r="IL11" s="201"/>
      <c r="IM11" s="201"/>
      <c r="IN11" s="201"/>
      <c r="IO11" s="201"/>
      <c r="IP11" s="201"/>
      <c r="IQ11" s="201"/>
      <c r="IR11" s="201"/>
      <c r="IS11" s="201"/>
      <c r="IT11" s="201"/>
      <c r="IU11" s="201"/>
      <c r="IV11" s="201"/>
    </row>
    <row r="12" s="56" customFormat="1" ht="23.25" customHeight="1" spans="1:256">
      <c r="A12" s="208"/>
      <c r="B12" s="209"/>
      <c r="C12" s="197" t="s">
        <v>20</v>
      </c>
      <c r="D12" s="200">
        <v>0</v>
      </c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201"/>
      <c r="HB12" s="201"/>
      <c r="HC12" s="201"/>
      <c r="HD12" s="201"/>
      <c r="HE12" s="201"/>
      <c r="HF12" s="201"/>
      <c r="HG12" s="201"/>
      <c r="HH12" s="201"/>
      <c r="HI12" s="201"/>
      <c r="HJ12" s="201"/>
      <c r="HK12" s="201"/>
      <c r="HL12" s="201"/>
      <c r="HM12" s="201"/>
      <c r="HN12" s="201"/>
      <c r="HO12" s="201"/>
      <c r="HP12" s="201"/>
      <c r="HQ12" s="201"/>
      <c r="HR12" s="201"/>
      <c r="HS12" s="201"/>
      <c r="HT12" s="201"/>
      <c r="HU12" s="201"/>
      <c r="HV12" s="201"/>
      <c r="HW12" s="201"/>
      <c r="HX12" s="201"/>
      <c r="HY12" s="201"/>
      <c r="HZ12" s="201"/>
      <c r="IA12" s="201"/>
      <c r="IB12" s="201"/>
      <c r="IC12" s="201"/>
      <c r="ID12" s="201"/>
      <c r="IE12" s="201"/>
      <c r="IF12" s="201"/>
      <c r="IG12" s="201"/>
      <c r="IH12" s="201"/>
      <c r="II12" s="201"/>
      <c r="IJ12" s="201"/>
      <c r="IK12" s="201"/>
      <c r="IL12" s="201"/>
      <c r="IM12" s="201"/>
      <c r="IN12" s="201"/>
      <c r="IO12" s="201"/>
      <c r="IP12" s="201"/>
      <c r="IQ12" s="201"/>
      <c r="IR12" s="201"/>
      <c r="IS12" s="201"/>
      <c r="IT12" s="201"/>
      <c r="IU12" s="201"/>
      <c r="IV12" s="201"/>
    </row>
    <row r="13" s="56" customFormat="1" ht="23.25" customHeight="1" spans="1:256">
      <c r="A13" s="210"/>
      <c r="B13" s="198"/>
      <c r="C13" s="197" t="s">
        <v>21</v>
      </c>
      <c r="D13" s="200">
        <v>0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201"/>
      <c r="HB13" s="201"/>
      <c r="HC13" s="201"/>
      <c r="HD13" s="201"/>
      <c r="HE13" s="201"/>
      <c r="HF13" s="201"/>
      <c r="HG13" s="201"/>
      <c r="HH13" s="201"/>
      <c r="HI13" s="201"/>
      <c r="HJ13" s="201"/>
      <c r="HK13" s="201"/>
      <c r="HL13" s="201"/>
      <c r="HM13" s="201"/>
      <c r="HN13" s="201"/>
      <c r="HO13" s="201"/>
      <c r="HP13" s="201"/>
      <c r="HQ13" s="201"/>
      <c r="HR13" s="201"/>
      <c r="HS13" s="201"/>
      <c r="HT13" s="201"/>
      <c r="HU13" s="201"/>
      <c r="HV13" s="201"/>
      <c r="HW13" s="201"/>
      <c r="HX13" s="201"/>
      <c r="HY13" s="201"/>
      <c r="HZ13" s="201"/>
      <c r="IA13" s="201"/>
      <c r="IB13" s="201"/>
      <c r="IC13" s="201"/>
      <c r="ID13" s="201"/>
      <c r="IE13" s="201"/>
      <c r="IF13" s="201"/>
      <c r="IG13" s="201"/>
      <c r="IH13" s="201"/>
      <c r="II13" s="201"/>
      <c r="IJ13" s="201"/>
      <c r="IK13" s="201"/>
      <c r="IL13" s="201"/>
      <c r="IM13" s="201"/>
      <c r="IN13" s="201"/>
      <c r="IO13" s="201"/>
      <c r="IP13" s="201"/>
      <c r="IQ13" s="201"/>
      <c r="IR13" s="201"/>
      <c r="IS13" s="201"/>
      <c r="IT13" s="201"/>
      <c r="IU13" s="201"/>
      <c r="IV13" s="201"/>
    </row>
    <row r="14" s="56" customFormat="1" ht="23.25" customHeight="1" spans="1:256">
      <c r="A14" s="210"/>
      <c r="B14" s="211"/>
      <c r="C14" s="197" t="s">
        <v>22</v>
      </c>
      <c r="D14" s="198">
        <v>0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201"/>
      <c r="HB14" s="201"/>
      <c r="HC14" s="201"/>
      <c r="HD14" s="201"/>
      <c r="HE14" s="201"/>
      <c r="HF14" s="201"/>
      <c r="HG14" s="201"/>
      <c r="HH14" s="201"/>
      <c r="HI14" s="201"/>
      <c r="HJ14" s="201"/>
      <c r="HK14" s="201"/>
      <c r="HL14" s="201"/>
      <c r="HM14" s="201"/>
      <c r="HN14" s="201"/>
      <c r="HO14" s="201"/>
      <c r="HP14" s="201"/>
      <c r="HQ14" s="201"/>
      <c r="HR14" s="201"/>
      <c r="HS14" s="201"/>
      <c r="HT14" s="201"/>
      <c r="HU14" s="201"/>
      <c r="HV14" s="201"/>
      <c r="HW14" s="201"/>
      <c r="HX14" s="201"/>
      <c r="HY14" s="201"/>
      <c r="HZ14" s="201"/>
      <c r="IA14" s="201"/>
      <c r="IB14" s="201"/>
      <c r="IC14" s="201"/>
      <c r="ID14" s="201"/>
      <c r="IE14" s="201"/>
      <c r="IF14" s="201"/>
      <c r="IG14" s="201"/>
      <c r="IH14" s="201"/>
      <c r="II14" s="201"/>
      <c r="IJ14" s="201"/>
      <c r="IK14" s="201"/>
      <c r="IL14" s="201"/>
      <c r="IM14" s="201"/>
      <c r="IN14" s="201"/>
      <c r="IO14" s="201"/>
      <c r="IP14" s="201"/>
      <c r="IQ14" s="201"/>
      <c r="IR14" s="201"/>
      <c r="IS14" s="201"/>
      <c r="IT14" s="201"/>
      <c r="IU14" s="201"/>
      <c r="IV14" s="201"/>
    </row>
    <row r="15" s="56" customFormat="1" ht="23.25" customHeight="1" spans="1:256">
      <c r="A15" s="194" t="s">
        <v>23</v>
      </c>
      <c r="B15" s="212">
        <v>186.45</v>
      </c>
      <c r="C15" s="194" t="s">
        <v>24</v>
      </c>
      <c r="D15" s="213">
        <v>186.4535</v>
      </c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201"/>
      <c r="HB15" s="201"/>
      <c r="HC15" s="201"/>
      <c r="HD15" s="201"/>
      <c r="HE15" s="201"/>
      <c r="HF15" s="201"/>
      <c r="HG15" s="201"/>
      <c r="HH15" s="201"/>
      <c r="HI15" s="201"/>
      <c r="HJ15" s="201"/>
      <c r="HK15" s="201"/>
      <c r="HL15" s="201"/>
      <c r="HM15" s="201"/>
      <c r="HN15" s="201"/>
      <c r="HO15" s="201"/>
      <c r="HP15" s="201"/>
      <c r="HQ15" s="201"/>
      <c r="HR15" s="201"/>
      <c r="HS15" s="201"/>
      <c r="HT15" s="201"/>
      <c r="HU15" s="201"/>
      <c r="HV15" s="201"/>
      <c r="HW15" s="201"/>
      <c r="HX15" s="201"/>
      <c r="HY15" s="201"/>
      <c r="HZ15" s="201"/>
      <c r="IA15" s="201"/>
      <c r="IB15" s="201"/>
      <c r="IC15" s="201"/>
      <c r="ID15" s="201"/>
      <c r="IE15" s="201"/>
      <c r="IF15" s="201"/>
      <c r="IG15" s="201"/>
      <c r="IH15" s="201"/>
      <c r="II15" s="201"/>
      <c r="IJ15" s="201"/>
      <c r="IK15" s="201"/>
      <c r="IL15" s="201"/>
      <c r="IM15" s="201"/>
      <c r="IN15" s="201"/>
      <c r="IO15" s="201"/>
      <c r="IP15" s="201"/>
      <c r="IQ15" s="201"/>
      <c r="IR15" s="201"/>
      <c r="IS15" s="201"/>
      <c r="IT15" s="201"/>
      <c r="IU15" s="201"/>
      <c r="IV15" s="201"/>
    </row>
    <row r="16" s="56" customFormat="1" ht="23.25" customHeight="1" spans="1:256">
      <c r="A16" s="197" t="s">
        <v>25</v>
      </c>
      <c r="B16" s="200">
        <v>0</v>
      </c>
      <c r="C16" s="203" t="s">
        <v>26</v>
      </c>
      <c r="D16" s="200">
        <v>0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201"/>
      <c r="HB16" s="201"/>
      <c r="HC16" s="201"/>
      <c r="HD16" s="201"/>
      <c r="HE16" s="201"/>
      <c r="HF16" s="201"/>
      <c r="HG16" s="201"/>
      <c r="HH16" s="201"/>
      <c r="HI16" s="201"/>
      <c r="HJ16" s="201"/>
      <c r="HK16" s="201"/>
      <c r="HL16" s="201"/>
      <c r="HM16" s="201"/>
      <c r="HN16" s="201"/>
      <c r="HO16" s="201"/>
      <c r="HP16" s="201"/>
      <c r="HQ16" s="201"/>
      <c r="HR16" s="201"/>
      <c r="HS16" s="201"/>
      <c r="HT16" s="201"/>
      <c r="HU16" s="201"/>
      <c r="HV16" s="201"/>
      <c r="HW16" s="201"/>
      <c r="HX16" s="201"/>
      <c r="HY16" s="201"/>
      <c r="HZ16" s="201"/>
      <c r="IA16" s="201"/>
      <c r="IB16" s="201"/>
      <c r="IC16" s="201"/>
      <c r="ID16" s="201"/>
      <c r="IE16" s="201"/>
      <c r="IF16" s="201"/>
      <c r="IG16" s="201"/>
      <c r="IH16" s="201"/>
      <c r="II16" s="201"/>
      <c r="IJ16" s="201"/>
      <c r="IK16" s="201"/>
      <c r="IL16" s="201"/>
      <c r="IM16" s="201"/>
      <c r="IN16" s="201"/>
      <c r="IO16" s="201"/>
      <c r="IP16" s="201"/>
      <c r="IQ16" s="201"/>
      <c r="IR16" s="201"/>
      <c r="IS16" s="201"/>
      <c r="IT16" s="201"/>
      <c r="IU16" s="201"/>
      <c r="IV16" s="201"/>
    </row>
    <row r="17" s="56" customFormat="1" ht="23.25" customHeight="1" spans="1:256">
      <c r="A17" s="197" t="s">
        <v>27</v>
      </c>
      <c r="B17" s="200">
        <v>0</v>
      </c>
      <c r="C17" s="203" t="s">
        <v>28</v>
      </c>
      <c r="D17" s="200">
        <v>0</v>
      </c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201"/>
      <c r="HB17" s="201"/>
      <c r="HC17" s="201"/>
      <c r="HD17" s="201"/>
      <c r="HE17" s="201"/>
      <c r="HF17" s="201"/>
      <c r="HG17" s="201"/>
      <c r="HH17" s="201"/>
      <c r="HI17" s="201"/>
      <c r="HJ17" s="201"/>
      <c r="HK17" s="201"/>
      <c r="HL17" s="201"/>
      <c r="HM17" s="201"/>
      <c r="HN17" s="201"/>
      <c r="HO17" s="201"/>
      <c r="HP17" s="201"/>
      <c r="HQ17" s="201"/>
      <c r="HR17" s="201"/>
      <c r="HS17" s="201"/>
      <c r="HT17" s="201"/>
      <c r="HU17" s="201"/>
      <c r="HV17" s="201"/>
      <c r="HW17" s="201"/>
      <c r="HX17" s="201"/>
      <c r="HY17" s="201"/>
      <c r="HZ17" s="201"/>
      <c r="IA17" s="201"/>
      <c r="IB17" s="201"/>
      <c r="IC17" s="201"/>
      <c r="ID17" s="201"/>
      <c r="IE17" s="201"/>
      <c r="IF17" s="201"/>
      <c r="IG17" s="201"/>
      <c r="IH17" s="201"/>
      <c r="II17" s="201"/>
      <c r="IJ17" s="201"/>
      <c r="IK17" s="201"/>
      <c r="IL17" s="201"/>
      <c r="IM17" s="201"/>
      <c r="IN17" s="201"/>
      <c r="IO17" s="201"/>
      <c r="IP17" s="201"/>
      <c r="IQ17" s="201"/>
      <c r="IR17" s="201"/>
      <c r="IS17" s="201"/>
      <c r="IT17" s="201"/>
      <c r="IU17" s="201"/>
      <c r="IV17" s="201"/>
    </row>
    <row r="18" s="56" customFormat="1" ht="23.25" customHeight="1" spans="1:256">
      <c r="A18" s="197" t="s">
        <v>29</v>
      </c>
      <c r="B18" s="200">
        <v>0</v>
      </c>
      <c r="C18" s="203" t="s">
        <v>30</v>
      </c>
      <c r="D18" s="198">
        <v>0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201"/>
      <c r="HB18" s="201"/>
      <c r="HC18" s="201"/>
      <c r="HD18" s="201"/>
      <c r="HE18" s="201"/>
      <c r="HF18" s="201"/>
      <c r="HG18" s="201"/>
      <c r="HH18" s="201"/>
      <c r="HI18" s="201"/>
      <c r="HJ18" s="201"/>
      <c r="HK18" s="201"/>
      <c r="HL18" s="201"/>
      <c r="HM18" s="201"/>
      <c r="HN18" s="201"/>
      <c r="HO18" s="201"/>
      <c r="HP18" s="201"/>
      <c r="HQ18" s="201"/>
      <c r="HR18" s="201"/>
      <c r="HS18" s="201"/>
      <c r="HT18" s="201"/>
      <c r="HU18" s="201"/>
      <c r="HV18" s="201"/>
      <c r="HW18" s="201"/>
      <c r="HX18" s="201"/>
      <c r="HY18" s="201"/>
      <c r="HZ18" s="201"/>
      <c r="IA18" s="201"/>
      <c r="IB18" s="201"/>
      <c r="IC18" s="201"/>
      <c r="ID18" s="201"/>
      <c r="IE18" s="201"/>
      <c r="IF18" s="201"/>
      <c r="IG18" s="201"/>
      <c r="IH18" s="201"/>
      <c r="II18" s="201"/>
      <c r="IJ18" s="201"/>
      <c r="IK18" s="201"/>
      <c r="IL18" s="201"/>
      <c r="IM18" s="201"/>
      <c r="IN18" s="201"/>
      <c r="IO18" s="201"/>
      <c r="IP18" s="201"/>
      <c r="IQ18" s="201"/>
      <c r="IR18" s="201"/>
      <c r="IS18" s="201"/>
      <c r="IT18" s="201"/>
      <c r="IU18" s="201"/>
      <c r="IV18" s="201"/>
    </row>
    <row r="19" s="56" customFormat="1" ht="23.25" customHeight="1" spans="1:256">
      <c r="A19" s="197" t="s">
        <v>31</v>
      </c>
      <c r="B19" s="198">
        <v>0</v>
      </c>
      <c r="C19" s="214"/>
      <c r="D19" s="215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201"/>
      <c r="GL19" s="201"/>
      <c r="GM19" s="201"/>
      <c r="GN19" s="201"/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  <c r="HA19" s="201"/>
      <c r="HB19" s="201"/>
      <c r="HC19" s="201"/>
      <c r="HD19" s="201"/>
      <c r="HE19" s="201"/>
      <c r="HF19" s="201"/>
      <c r="HG19" s="201"/>
      <c r="HH19" s="201"/>
      <c r="HI19" s="201"/>
      <c r="HJ19" s="201"/>
      <c r="HK19" s="201"/>
      <c r="HL19" s="201"/>
      <c r="HM19" s="201"/>
      <c r="HN19" s="201"/>
      <c r="HO19" s="201"/>
      <c r="HP19" s="201"/>
      <c r="HQ19" s="201"/>
      <c r="HR19" s="201"/>
      <c r="HS19" s="201"/>
      <c r="HT19" s="201"/>
      <c r="HU19" s="201"/>
      <c r="HV19" s="201"/>
      <c r="HW19" s="201"/>
      <c r="HX19" s="201"/>
      <c r="HY19" s="201"/>
      <c r="HZ19" s="201"/>
      <c r="IA19" s="201"/>
      <c r="IB19" s="201"/>
      <c r="IC19" s="201"/>
      <c r="ID19" s="201"/>
      <c r="IE19" s="201"/>
      <c r="IF19" s="201"/>
      <c r="IG19" s="201"/>
      <c r="IH19" s="201"/>
      <c r="II19" s="201"/>
      <c r="IJ19" s="201"/>
      <c r="IK19" s="201"/>
      <c r="IL19" s="201"/>
      <c r="IM19" s="201"/>
      <c r="IN19" s="201"/>
      <c r="IO19" s="201"/>
      <c r="IP19" s="201"/>
      <c r="IQ19" s="201"/>
      <c r="IR19" s="201"/>
      <c r="IS19" s="201"/>
      <c r="IT19" s="201"/>
      <c r="IU19" s="201"/>
      <c r="IV19" s="201"/>
    </row>
    <row r="20" customFormat="1" ht="23.25" customHeight="1" spans="1:256">
      <c r="A20" s="210"/>
      <c r="B20" s="216"/>
      <c r="C20" s="210"/>
      <c r="D20" s="211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  <c r="IU20" s="79"/>
      <c r="IV20" s="79"/>
    </row>
    <row r="21" s="56" customFormat="1" ht="23.25" customHeight="1" spans="1:256">
      <c r="A21" s="194" t="s">
        <v>32</v>
      </c>
      <c r="B21" s="211">
        <v>186.4535</v>
      </c>
      <c r="C21" s="194" t="s">
        <v>33</v>
      </c>
      <c r="D21" s="211">
        <v>186.4535</v>
      </c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201"/>
      <c r="HB21" s="201"/>
      <c r="HC21" s="201"/>
      <c r="HD21" s="201"/>
      <c r="HE21" s="201"/>
      <c r="HF21" s="201"/>
      <c r="HG21" s="201"/>
      <c r="HH21" s="201"/>
      <c r="HI21" s="201"/>
      <c r="HJ21" s="201"/>
      <c r="HK21" s="201"/>
      <c r="HL21" s="201"/>
      <c r="HM21" s="201"/>
      <c r="HN21" s="201"/>
      <c r="HO21" s="201"/>
      <c r="HP21" s="201"/>
      <c r="HQ21" s="201"/>
      <c r="HR21" s="201"/>
      <c r="HS21" s="201"/>
      <c r="HT21" s="201"/>
      <c r="HU21" s="201"/>
      <c r="HV21" s="201"/>
      <c r="HW21" s="201"/>
      <c r="HX21" s="201"/>
      <c r="HY21" s="201"/>
      <c r="HZ21" s="201"/>
      <c r="IA21" s="201"/>
      <c r="IB21" s="201"/>
      <c r="IC21" s="201"/>
      <c r="ID21" s="201"/>
      <c r="IE21" s="201"/>
      <c r="IF21" s="201"/>
      <c r="IG21" s="201"/>
      <c r="IH21" s="201"/>
      <c r="II21" s="201"/>
      <c r="IJ21" s="201"/>
      <c r="IK21" s="201"/>
      <c r="IL21" s="201"/>
      <c r="IM21" s="201"/>
      <c r="IN21" s="201"/>
      <c r="IO21" s="201"/>
      <c r="IP21" s="201"/>
      <c r="IQ21" s="201"/>
      <c r="IR21" s="201"/>
      <c r="IS21" s="201"/>
      <c r="IT21" s="201"/>
      <c r="IU21" s="201"/>
      <c r="IV21" s="201"/>
    </row>
    <row r="22" customFormat="1" customHeight="1" spans="1:256">
      <c r="A22" s="217"/>
      <c r="B22" s="18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18"/>
      <c r="GG22" s="218"/>
      <c r="GH22" s="218"/>
      <c r="GI22" s="218"/>
      <c r="GJ22" s="218"/>
      <c r="GK22" s="218"/>
      <c r="GL22" s="218"/>
      <c r="GM22" s="218"/>
      <c r="GN22" s="218"/>
      <c r="GO22" s="218"/>
      <c r="GP22" s="218"/>
      <c r="GQ22" s="218"/>
      <c r="GR22" s="218"/>
      <c r="GS22" s="218"/>
      <c r="GT22" s="218"/>
      <c r="GU22" s="218"/>
      <c r="GV22" s="218"/>
      <c r="GW22" s="218"/>
      <c r="GX22" s="218"/>
      <c r="GY22" s="218"/>
      <c r="GZ22" s="218"/>
      <c r="HA22" s="218"/>
      <c r="HB22" s="218"/>
      <c r="HC22" s="218"/>
      <c r="HD22" s="218"/>
      <c r="HE22" s="218"/>
      <c r="HF22" s="218"/>
      <c r="HG22" s="218"/>
      <c r="HH22" s="218"/>
      <c r="HI22" s="218"/>
      <c r="HJ22" s="218"/>
      <c r="HK22" s="218"/>
      <c r="HL22" s="218"/>
      <c r="HM22" s="218"/>
      <c r="HN22" s="218"/>
      <c r="HO22" s="218"/>
      <c r="HP22" s="218"/>
      <c r="HQ22" s="218"/>
      <c r="HR22" s="218"/>
      <c r="HS22" s="218"/>
      <c r="HT22" s="218"/>
      <c r="HU22" s="218"/>
      <c r="HV22" s="218"/>
      <c r="HW22" s="218"/>
      <c r="HX22" s="218"/>
      <c r="HY22" s="218"/>
      <c r="HZ22" s="218"/>
      <c r="IA22" s="218"/>
      <c r="IB22" s="218"/>
      <c r="IC22" s="218"/>
      <c r="ID22" s="218"/>
      <c r="IE22" s="218"/>
      <c r="IF22" s="218"/>
      <c r="IG22" s="218"/>
      <c r="IH22" s="218"/>
      <c r="II22" s="218"/>
      <c r="IJ22" s="218"/>
      <c r="IK22" s="218"/>
      <c r="IL22" s="218"/>
      <c r="IM22" s="218"/>
      <c r="IN22" s="218"/>
      <c r="IO22" s="218"/>
      <c r="IP22" s="218"/>
      <c r="IQ22" s="218"/>
      <c r="IR22" s="218"/>
      <c r="IS22" s="218"/>
      <c r="IT22" s="218"/>
      <c r="IU22" s="218"/>
      <c r="IV22" s="218"/>
    </row>
    <row r="23" customFormat="1" customHeight="1" spans="1:256">
      <c r="A23" s="217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  <c r="IU23" s="79"/>
      <c r="IV23" s="79"/>
    </row>
    <row r="24" customFormat="1" customHeight="1" spans="1:256">
      <c r="A24" s="21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tabSelected="1" workbookViewId="0">
      <selection activeCell="G20" sqref="G20"/>
    </sheetView>
  </sheetViews>
  <sheetFormatPr defaultColWidth="9" defaultRowHeight="14.4" outlineLevelRow="7"/>
  <cols>
    <col min="2" max="2" width="12.4444444444444" customWidth="1"/>
    <col min="3" max="3" width="17.1111111111111" customWidth="1"/>
    <col min="6" max="6" width="17" customWidth="1"/>
    <col min="7" max="7" width="13.3333333333333" customWidth="1"/>
    <col min="8" max="8" width="13.7777777777778" customWidth="1"/>
    <col min="9" max="9" width="16.4444444444444" customWidth="1"/>
    <col min="10" max="10" width="12.4444444444444" customWidth="1"/>
    <col min="11" max="11" width="16.8888888888889" customWidth="1"/>
  </cols>
  <sheetData>
    <row r="1" spans="1:11">
      <c r="A1" s="11"/>
      <c r="B1" s="1"/>
      <c r="C1" s="1"/>
      <c r="D1" s="1"/>
      <c r="E1" s="1"/>
      <c r="F1" s="1"/>
      <c r="G1" s="1"/>
      <c r="H1" s="1"/>
      <c r="I1" s="1"/>
      <c r="J1" s="1"/>
      <c r="K1" s="30" t="s">
        <v>243</v>
      </c>
    </row>
    <row r="2" ht="17.4" spans="1:11">
      <c r="A2" s="12" t="s">
        <v>244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3"/>
      <c r="B3" s="13"/>
      <c r="C3" s="13"/>
      <c r="D3" s="13"/>
      <c r="E3" s="13"/>
      <c r="F3" s="13"/>
      <c r="G3" s="13"/>
      <c r="H3" s="13"/>
      <c r="I3" s="13"/>
      <c r="J3" s="13"/>
      <c r="K3" s="31" t="s">
        <v>37</v>
      </c>
    </row>
    <row r="4" spans="1:11">
      <c r="A4" s="14" t="s">
        <v>39</v>
      </c>
      <c r="B4" s="14" t="s">
        <v>245</v>
      </c>
      <c r="C4" s="15" t="s">
        <v>246</v>
      </c>
      <c r="D4" s="14" t="s">
        <v>247</v>
      </c>
      <c r="E4" s="14" t="s">
        <v>248</v>
      </c>
      <c r="F4" s="14" t="s">
        <v>249</v>
      </c>
      <c r="G4" s="14" t="s">
        <v>250</v>
      </c>
      <c r="H4" s="16" t="s">
        <v>251</v>
      </c>
      <c r="I4" s="32"/>
      <c r="J4" s="15" t="s">
        <v>252</v>
      </c>
      <c r="K4" s="15" t="s">
        <v>253</v>
      </c>
    </row>
    <row r="5" ht="24" spans="1:11">
      <c r="A5" s="17"/>
      <c r="B5" s="17"/>
      <c r="C5" s="18"/>
      <c r="D5" s="17"/>
      <c r="E5" s="17"/>
      <c r="F5" s="17"/>
      <c r="G5" s="17"/>
      <c r="H5" s="16" t="s">
        <v>254</v>
      </c>
      <c r="I5" s="16" t="s">
        <v>255</v>
      </c>
      <c r="J5" s="18"/>
      <c r="K5" s="18"/>
    </row>
    <row r="6" ht="48" spans="1:11">
      <c r="A6" s="19" t="s">
        <v>256</v>
      </c>
      <c r="B6" s="20" t="s">
        <v>257</v>
      </c>
      <c r="C6" s="21" t="s">
        <v>258</v>
      </c>
      <c r="D6" s="22">
        <v>14.25</v>
      </c>
      <c r="E6" s="23" t="s">
        <v>259</v>
      </c>
      <c r="F6" s="24" t="s">
        <v>260</v>
      </c>
      <c r="G6" s="25" t="s">
        <v>261</v>
      </c>
      <c r="H6" s="25" t="s">
        <v>262</v>
      </c>
      <c r="I6" s="25" t="s">
        <v>262</v>
      </c>
      <c r="J6" s="25" t="s">
        <v>263</v>
      </c>
      <c r="K6" s="33" t="s">
        <v>264</v>
      </c>
    </row>
    <row r="7" ht="76.8" spans="1:11">
      <c r="A7" s="19" t="s">
        <v>256</v>
      </c>
      <c r="B7" s="21" t="s">
        <v>265</v>
      </c>
      <c r="C7" s="21" t="s">
        <v>258</v>
      </c>
      <c r="D7" s="22">
        <v>14.25</v>
      </c>
      <c r="E7" s="23" t="s">
        <v>259</v>
      </c>
      <c r="F7" s="24" t="s">
        <v>266</v>
      </c>
      <c r="G7" s="25" t="s">
        <v>267</v>
      </c>
      <c r="H7" s="25" t="s">
        <v>268</v>
      </c>
      <c r="I7" s="25" t="s">
        <v>269</v>
      </c>
      <c r="J7" s="25" t="s">
        <v>263</v>
      </c>
      <c r="K7" s="33" t="s">
        <v>264</v>
      </c>
    </row>
    <row r="8" spans="1:11">
      <c r="A8" s="26" t="s">
        <v>40</v>
      </c>
      <c r="B8" s="27"/>
      <c r="C8" s="28"/>
      <c r="D8" s="22">
        <v>28.5</v>
      </c>
      <c r="E8" s="29"/>
      <c r="F8" s="29"/>
      <c r="G8" s="29"/>
      <c r="H8" s="29"/>
      <c r="I8" s="29"/>
      <c r="J8" s="29"/>
      <c r="K8" s="29"/>
    </row>
  </sheetData>
  <mergeCells count="13">
    <mergeCell ref="A2:K2"/>
    <mergeCell ref="A3:J3"/>
    <mergeCell ref="H4:I4"/>
    <mergeCell ref="A8:C8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showZeros="0" workbookViewId="0">
      <selection activeCell="N7" sqref="N7"/>
    </sheetView>
  </sheetViews>
  <sheetFormatPr defaultColWidth="9" defaultRowHeight="18.9" customHeight="1" outlineLevelRow="6"/>
  <cols>
    <col min="3" max="3" width="6.88888888888889" customWidth="1"/>
    <col min="5" max="5" width="7.33333333333333" customWidth="1"/>
    <col min="9" max="9" width="22.2222222222222" customWidth="1"/>
    <col min="10" max="10" width="19.6666666666667" customWidth="1"/>
    <col min="11" max="11" width="18.8888888888889" customWidth="1"/>
    <col min="12" max="12" width="17.7777777777778" customWidth="1"/>
  </cols>
  <sheetData>
    <row r="1" customHeight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270</v>
      </c>
    </row>
    <row r="2" customHeight="1" spans="1:12">
      <c r="A2" s="2" t="s">
        <v>271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Height="1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 t="s">
        <v>37</v>
      </c>
    </row>
    <row r="4" customHeight="1" spans="1:12">
      <c r="A4" s="5" t="s">
        <v>39</v>
      </c>
      <c r="B4" s="5" t="s">
        <v>272</v>
      </c>
      <c r="C4" s="5"/>
      <c r="D4" s="5"/>
      <c r="E4" s="5"/>
      <c r="F4" s="5"/>
      <c r="G4" s="5"/>
      <c r="H4" s="5"/>
      <c r="I4" s="5" t="s">
        <v>273</v>
      </c>
      <c r="J4" s="5" t="s">
        <v>274</v>
      </c>
      <c r="K4" s="5" t="s">
        <v>275</v>
      </c>
      <c r="L4" s="5"/>
    </row>
    <row r="5" customHeight="1" spans="1:12">
      <c r="A5" s="5"/>
      <c r="B5" s="5" t="s">
        <v>247</v>
      </c>
      <c r="C5" s="5" t="s">
        <v>276</v>
      </c>
      <c r="D5" s="5"/>
      <c r="E5" s="5"/>
      <c r="F5" s="5"/>
      <c r="G5" s="5" t="s">
        <v>277</v>
      </c>
      <c r="H5" s="5"/>
      <c r="I5" s="5"/>
      <c r="J5" s="5"/>
      <c r="K5" s="5" t="s">
        <v>278</v>
      </c>
      <c r="L5" s="5" t="s">
        <v>279</v>
      </c>
    </row>
    <row r="6" ht="56" customHeight="1" spans="1:12">
      <c r="A6" s="5"/>
      <c r="B6" s="5"/>
      <c r="C6" s="5" t="s">
        <v>110</v>
      </c>
      <c r="D6" s="5" t="s">
        <v>280</v>
      </c>
      <c r="E6" s="5" t="s">
        <v>281</v>
      </c>
      <c r="F6" s="5" t="s">
        <v>282</v>
      </c>
      <c r="G6" s="5" t="s">
        <v>58</v>
      </c>
      <c r="H6" s="5" t="s">
        <v>62</v>
      </c>
      <c r="I6" s="9"/>
      <c r="J6" s="5"/>
      <c r="K6" s="5"/>
      <c r="L6" s="5"/>
    </row>
    <row r="7" ht="162" customHeight="1" spans="1:12">
      <c r="A7" s="6" t="s">
        <v>283</v>
      </c>
      <c r="B7" s="7">
        <v>186.45</v>
      </c>
      <c r="C7" s="7">
        <v>186.45</v>
      </c>
      <c r="D7" s="6" t="s">
        <v>284</v>
      </c>
      <c r="E7" s="6" t="s">
        <v>284</v>
      </c>
      <c r="F7" s="6" t="s">
        <v>284</v>
      </c>
      <c r="G7" s="7">
        <v>157.95</v>
      </c>
      <c r="H7" s="7">
        <v>28.5</v>
      </c>
      <c r="I7" s="10" t="s">
        <v>285</v>
      </c>
      <c r="J7" s="6" t="s">
        <v>286</v>
      </c>
      <c r="K7" s="6" t="s">
        <v>287</v>
      </c>
      <c r="L7" s="6" t="s">
        <v>288</v>
      </c>
    </row>
  </sheetData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showZeros="0" workbookViewId="0">
      <selection activeCell="A1" sqref="A1"/>
    </sheetView>
  </sheetViews>
  <sheetFormatPr defaultColWidth="9" defaultRowHeight="14.4"/>
  <cols>
    <col min="1" max="1" width="14.4444444444444" customWidth="1"/>
    <col min="2" max="2" width="22.6666666666667" customWidth="1"/>
    <col min="3" max="11" width="11.7777777777778" customWidth="1"/>
  </cols>
  <sheetData>
    <row r="1" ht="13.5" customHeight="1" spans="1:11">
      <c r="A1" s="168"/>
      <c r="B1" s="169"/>
      <c r="C1" s="169"/>
      <c r="D1" s="170"/>
      <c r="E1" s="170"/>
      <c r="F1" s="170"/>
      <c r="G1" s="170"/>
      <c r="H1" s="170"/>
      <c r="I1" s="170"/>
      <c r="J1" s="170"/>
      <c r="K1" s="167" t="s">
        <v>34</v>
      </c>
    </row>
    <row r="2" ht="18.75" customHeight="1" spans="1:11">
      <c r="A2" s="171" t="s">
        <v>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ht="27" customHeight="1" spans="1:11">
      <c r="A3" s="108" t="s">
        <v>36</v>
      </c>
      <c r="B3" s="108"/>
      <c r="C3" s="134"/>
      <c r="D3" s="172"/>
      <c r="E3" s="172"/>
      <c r="F3" s="172"/>
      <c r="G3" s="172"/>
      <c r="H3" s="172"/>
      <c r="I3" s="172"/>
      <c r="J3" s="172"/>
      <c r="K3" s="172" t="s">
        <v>37</v>
      </c>
    </row>
    <row r="4" ht="13.5" customHeight="1" spans="1:11">
      <c r="A4" s="173" t="s">
        <v>38</v>
      </c>
      <c r="B4" s="173" t="s">
        <v>39</v>
      </c>
      <c r="C4" s="173" t="s">
        <v>40</v>
      </c>
      <c r="D4" s="174" t="s">
        <v>41</v>
      </c>
      <c r="E4" s="175"/>
      <c r="F4" s="176" t="s">
        <v>42</v>
      </c>
      <c r="G4" s="177" t="s">
        <v>43</v>
      </c>
      <c r="H4" s="173" t="s">
        <v>44</v>
      </c>
      <c r="I4" s="173" t="s">
        <v>45</v>
      </c>
      <c r="J4" s="173" t="s">
        <v>46</v>
      </c>
      <c r="K4" s="186" t="s">
        <v>47</v>
      </c>
    </row>
    <row r="5" ht="35.1" customHeight="1" spans="1:11">
      <c r="A5" s="173"/>
      <c r="B5" s="173"/>
      <c r="C5" s="177"/>
      <c r="D5" s="178" t="s">
        <v>48</v>
      </c>
      <c r="E5" s="179" t="s">
        <v>49</v>
      </c>
      <c r="F5" s="176"/>
      <c r="G5" s="177"/>
      <c r="H5" s="173"/>
      <c r="I5" s="173"/>
      <c r="J5" s="173"/>
      <c r="K5" s="186"/>
    </row>
    <row r="6" ht="21.9" customHeight="1" spans="1:11">
      <c r="A6" s="180" t="s">
        <v>50</v>
      </c>
      <c r="B6" s="180" t="s">
        <v>50</v>
      </c>
      <c r="C6" s="180">
        <v>1</v>
      </c>
      <c r="D6" s="181">
        <v>2</v>
      </c>
      <c r="E6" s="180">
        <v>3</v>
      </c>
      <c r="F6" s="180">
        <v>4</v>
      </c>
      <c r="G6" s="180">
        <v>5</v>
      </c>
      <c r="H6" s="180">
        <v>6</v>
      </c>
      <c r="I6" s="180">
        <v>7</v>
      </c>
      <c r="J6" s="180">
        <v>8</v>
      </c>
      <c r="K6" s="180">
        <v>9</v>
      </c>
    </row>
    <row r="7" s="56" customFormat="1" ht="29.25" customHeight="1" spans="1:11">
      <c r="A7" s="182" t="s">
        <v>40</v>
      </c>
      <c r="B7" s="76"/>
      <c r="C7" s="183">
        <f t="shared" ref="C7:K7" si="0">C8</f>
        <v>186.4535</v>
      </c>
      <c r="D7" s="161">
        <f t="shared" si="0"/>
        <v>186.45</v>
      </c>
      <c r="E7" s="183">
        <f t="shared" si="0"/>
        <v>186.45</v>
      </c>
      <c r="F7" s="184">
        <f t="shared" si="0"/>
        <v>0</v>
      </c>
      <c r="G7" s="185">
        <f t="shared" si="0"/>
        <v>0</v>
      </c>
      <c r="H7" s="185">
        <f t="shared" si="0"/>
        <v>0</v>
      </c>
      <c r="I7" s="185">
        <f t="shared" si="0"/>
        <v>0</v>
      </c>
      <c r="J7" s="142">
        <f t="shared" si="0"/>
        <v>0</v>
      </c>
      <c r="K7" s="187">
        <f t="shared" si="0"/>
        <v>0</v>
      </c>
    </row>
    <row r="8" ht="29.25" customHeight="1" spans="1:11">
      <c r="A8" s="182" t="s">
        <v>51</v>
      </c>
      <c r="B8" s="76" t="s">
        <v>52</v>
      </c>
      <c r="C8" s="183">
        <v>186.4535</v>
      </c>
      <c r="D8" s="161">
        <v>186.45</v>
      </c>
      <c r="E8" s="183">
        <v>186.45</v>
      </c>
      <c r="F8" s="184">
        <v>0</v>
      </c>
      <c r="G8" s="185">
        <v>0</v>
      </c>
      <c r="H8" s="185">
        <v>0</v>
      </c>
      <c r="I8" s="185">
        <v>0</v>
      </c>
      <c r="J8" s="142">
        <v>0</v>
      </c>
      <c r="K8" s="187">
        <v>0</v>
      </c>
    </row>
    <row r="9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paperSize="9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topLeftCell="A7" workbookViewId="0">
      <selection activeCell="A1" sqref="A1"/>
    </sheetView>
  </sheetViews>
  <sheetFormatPr defaultColWidth="9" defaultRowHeight="14.4"/>
  <cols>
    <col min="1" max="1" width="7.77777777777778" customWidth="1"/>
    <col min="2" max="3" width="7.33333333333333" customWidth="1"/>
    <col min="4" max="4" width="24.2222222222222" customWidth="1"/>
    <col min="5" max="5" width="11.1111111111111" customWidth="1"/>
    <col min="6" max="6" width="10.4444444444444" customWidth="1"/>
    <col min="7" max="7" width="11.4444444444444" customWidth="1"/>
    <col min="10" max="10" width="10.6666666666667" customWidth="1"/>
    <col min="11" max="11" width="11.7777777777778" customWidth="1"/>
    <col min="12" max="12" width="10.4444444444444" customWidth="1"/>
  </cols>
  <sheetData>
    <row r="1" ht="13.5" customHeight="1" spans="1:17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67" t="s">
        <v>53</v>
      </c>
    </row>
    <row r="2" ht="20.25" customHeight="1" spans="1:17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ht="23.1" customHeight="1" spans="1:17">
      <c r="A3" s="108" t="s">
        <v>36</v>
      </c>
      <c r="B3" s="109"/>
      <c r="C3" s="109"/>
      <c r="D3" s="109"/>
      <c r="E3" s="109"/>
      <c r="F3" s="109"/>
      <c r="G3" s="109"/>
      <c r="H3" s="109"/>
      <c r="I3" s="109"/>
      <c r="J3" s="106"/>
      <c r="K3" s="106"/>
      <c r="L3" s="106"/>
      <c r="M3" s="106"/>
      <c r="N3" s="106"/>
      <c r="O3" s="106"/>
      <c r="P3" s="106"/>
      <c r="Q3" s="130" t="s">
        <v>37</v>
      </c>
    </row>
    <row r="4" ht="39.9" customHeight="1" spans="1:17">
      <c r="A4" s="110" t="s">
        <v>55</v>
      </c>
      <c r="B4" s="111"/>
      <c r="C4" s="112"/>
      <c r="D4" s="113" t="s">
        <v>56</v>
      </c>
      <c r="E4" s="113" t="s">
        <v>57</v>
      </c>
      <c r="F4" s="114" t="s">
        <v>58</v>
      </c>
      <c r="G4" s="113" t="s">
        <v>59</v>
      </c>
      <c r="H4" s="113" t="s">
        <v>60</v>
      </c>
      <c r="I4" s="113" t="s">
        <v>61</v>
      </c>
      <c r="J4" s="114" t="s">
        <v>62</v>
      </c>
      <c r="K4" s="123" t="s">
        <v>63</v>
      </c>
      <c r="L4" s="123" t="s">
        <v>64</v>
      </c>
      <c r="M4" s="113" t="s">
        <v>65</v>
      </c>
      <c r="N4" s="113" t="s">
        <v>66</v>
      </c>
      <c r="O4" s="113" t="s">
        <v>67</v>
      </c>
      <c r="P4" s="113" t="s">
        <v>68</v>
      </c>
      <c r="Q4" s="114" t="s">
        <v>69</v>
      </c>
    </row>
    <row r="5" ht="26.1" customHeight="1" spans="1:17">
      <c r="A5" s="114" t="s">
        <v>70</v>
      </c>
      <c r="B5" s="114" t="s">
        <v>71</v>
      </c>
      <c r="C5" s="115" t="s">
        <v>72</v>
      </c>
      <c r="D5" s="116"/>
      <c r="E5" s="116"/>
      <c r="F5" s="114" t="s">
        <v>73</v>
      </c>
      <c r="G5" s="116"/>
      <c r="H5" s="116"/>
      <c r="I5" s="116"/>
      <c r="J5" s="114" t="s">
        <v>73</v>
      </c>
      <c r="K5" s="116"/>
      <c r="L5" s="116"/>
      <c r="M5" s="116"/>
      <c r="N5" s="116"/>
      <c r="O5" s="116"/>
      <c r="P5" s="116"/>
      <c r="Q5" s="114"/>
    </row>
    <row r="6" ht="18" customHeight="1" spans="1:17">
      <c r="A6" s="117" t="s">
        <v>50</v>
      </c>
      <c r="B6" s="117" t="s">
        <v>50</v>
      </c>
      <c r="C6" s="118" t="s">
        <v>50</v>
      </c>
      <c r="D6" s="117" t="s">
        <v>50</v>
      </c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10</v>
      </c>
      <c r="K6" s="117">
        <v>11</v>
      </c>
      <c r="L6" s="117">
        <v>12</v>
      </c>
      <c r="M6" s="117">
        <v>13</v>
      </c>
      <c r="N6" s="117">
        <v>14</v>
      </c>
      <c r="O6" s="117">
        <v>15</v>
      </c>
      <c r="P6" s="117">
        <v>16</v>
      </c>
      <c r="Q6" s="117">
        <v>17</v>
      </c>
    </row>
    <row r="7" s="56" customFormat="1" ht="30.75" customHeight="1" spans="1:17">
      <c r="A7" s="119"/>
      <c r="B7" s="119"/>
      <c r="C7" s="120"/>
      <c r="D7" s="121" t="s">
        <v>40</v>
      </c>
      <c r="E7" s="78">
        <f t="shared" ref="E7:Q7" si="0">E8+E14+E17</f>
        <v>186.4535</v>
      </c>
      <c r="F7" s="78">
        <f t="shared" si="0"/>
        <v>157.9535</v>
      </c>
      <c r="G7" s="122">
        <f t="shared" si="0"/>
        <v>130.8576</v>
      </c>
      <c r="H7" s="122">
        <f t="shared" si="0"/>
        <v>12.7639</v>
      </c>
      <c r="I7" s="124">
        <f t="shared" si="0"/>
        <v>14.332</v>
      </c>
      <c r="J7" s="78">
        <f t="shared" si="0"/>
        <v>28.5</v>
      </c>
      <c r="K7" s="125">
        <f t="shared" si="0"/>
        <v>28.5</v>
      </c>
      <c r="L7" s="126">
        <f t="shared" si="0"/>
        <v>0</v>
      </c>
      <c r="M7" s="127">
        <f t="shared" si="0"/>
        <v>0</v>
      </c>
      <c r="N7" s="128">
        <f t="shared" si="0"/>
        <v>0</v>
      </c>
      <c r="O7" s="128">
        <f t="shared" si="0"/>
        <v>0</v>
      </c>
      <c r="P7" s="128">
        <f t="shared" si="0"/>
        <v>0</v>
      </c>
      <c r="Q7" s="128">
        <f t="shared" si="0"/>
        <v>0</v>
      </c>
    </row>
    <row r="8" ht="30.75" customHeight="1" spans="1:17">
      <c r="A8" s="119" t="s">
        <v>74</v>
      </c>
      <c r="B8" s="119"/>
      <c r="C8" s="120"/>
      <c r="D8" s="121" t="s">
        <v>75</v>
      </c>
      <c r="E8" s="78">
        <f t="shared" ref="E8:Q8" si="1">E9+E12</f>
        <v>162.5219</v>
      </c>
      <c r="F8" s="78">
        <f t="shared" si="1"/>
        <v>134.0219</v>
      </c>
      <c r="G8" s="122">
        <f t="shared" si="1"/>
        <v>121.258</v>
      </c>
      <c r="H8" s="122">
        <f t="shared" si="1"/>
        <v>12.7639</v>
      </c>
      <c r="I8" s="124">
        <f t="shared" si="1"/>
        <v>0</v>
      </c>
      <c r="J8" s="78">
        <f t="shared" si="1"/>
        <v>28.5</v>
      </c>
      <c r="K8" s="125">
        <f t="shared" si="1"/>
        <v>28.5</v>
      </c>
      <c r="L8" s="126">
        <f t="shared" si="1"/>
        <v>0</v>
      </c>
      <c r="M8" s="127">
        <f t="shared" si="1"/>
        <v>0</v>
      </c>
      <c r="N8" s="128">
        <f t="shared" si="1"/>
        <v>0</v>
      </c>
      <c r="O8" s="128">
        <f t="shared" si="1"/>
        <v>0</v>
      </c>
      <c r="P8" s="128">
        <f t="shared" si="1"/>
        <v>0</v>
      </c>
      <c r="Q8" s="128">
        <f t="shared" si="1"/>
        <v>0</v>
      </c>
    </row>
    <row r="9" ht="30.75" customHeight="1" spans="1:17">
      <c r="A9" s="119" t="s">
        <v>76</v>
      </c>
      <c r="B9" s="119" t="s">
        <v>77</v>
      </c>
      <c r="C9" s="120"/>
      <c r="D9" s="121" t="s">
        <v>78</v>
      </c>
      <c r="E9" s="78">
        <f t="shared" ref="E9:Q9" si="2">SUM(E10:E11)</f>
        <v>148.2719</v>
      </c>
      <c r="F9" s="78">
        <f t="shared" si="2"/>
        <v>134.0219</v>
      </c>
      <c r="G9" s="122">
        <f t="shared" si="2"/>
        <v>121.258</v>
      </c>
      <c r="H9" s="122">
        <f t="shared" si="2"/>
        <v>12.7639</v>
      </c>
      <c r="I9" s="124">
        <f t="shared" si="2"/>
        <v>0</v>
      </c>
      <c r="J9" s="78">
        <f t="shared" si="2"/>
        <v>14.25</v>
      </c>
      <c r="K9" s="125">
        <f t="shared" si="2"/>
        <v>14.25</v>
      </c>
      <c r="L9" s="126">
        <f t="shared" si="2"/>
        <v>0</v>
      </c>
      <c r="M9" s="127">
        <f t="shared" si="2"/>
        <v>0</v>
      </c>
      <c r="N9" s="128">
        <f t="shared" si="2"/>
        <v>0</v>
      </c>
      <c r="O9" s="128">
        <f t="shared" si="2"/>
        <v>0</v>
      </c>
      <c r="P9" s="128">
        <f t="shared" si="2"/>
        <v>0</v>
      </c>
      <c r="Q9" s="128">
        <f t="shared" si="2"/>
        <v>0</v>
      </c>
    </row>
    <row r="10" ht="30.75" customHeight="1" spans="1:17">
      <c r="A10" s="119" t="s">
        <v>79</v>
      </c>
      <c r="B10" s="119" t="s">
        <v>80</v>
      </c>
      <c r="C10" s="120" t="s">
        <v>81</v>
      </c>
      <c r="D10" s="121" t="s">
        <v>82</v>
      </c>
      <c r="E10" s="78">
        <v>134.0219</v>
      </c>
      <c r="F10" s="78">
        <v>134.0219</v>
      </c>
      <c r="G10" s="122">
        <v>121.258</v>
      </c>
      <c r="H10" s="122">
        <v>12.7639</v>
      </c>
      <c r="I10" s="124">
        <v>0</v>
      </c>
      <c r="J10" s="78">
        <v>0</v>
      </c>
      <c r="K10" s="125">
        <v>0</v>
      </c>
      <c r="L10" s="126">
        <v>0</v>
      </c>
      <c r="M10" s="127">
        <v>0</v>
      </c>
      <c r="N10" s="128">
        <v>0</v>
      </c>
      <c r="O10" s="128">
        <v>0</v>
      </c>
      <c r="P10" s="128">
        <v>0</v>
      </c>
      <c r="Q10" s="128">
        <v>0</v>
      </c>
    </row>
    <row r="11" ht="30.75" customHeight="1" spans="1:17">
      <c r="A11" s="119" t="s">
        <v>79</v>
      </c>
      <c r="B11" s="119" t="s">
        <v>80</v>
      </c>
      <c r="C11" s="120" t="s">
        <v>83</v>
      </c>
      <c r="D11" s="121" t="s">
        <v>84</v>
      </c>
      <c r="E11" s="78">
        <v>14.25</v>
      </c>
      <c r="F11" s="78">
        <v>0</v>
      </c>
      <c r="G11" s="122">
        <v>0</v>
      </c>
      <c r="H11" s="122">
        <v>0</v>
      </c>
      <c r="I11" s="124">
        <v>0</v>
      </c>
      <c r="J11" s="78">
        <v>14.25</v>
      </c>
      <c r="K11" s="125">
        <v>14.25</v>
      </c>
      <c r="L11" s="126">
        <v>0</v>
      </c>
      <c r="M11" s="127">
        <v>0</v>
      </c>
      <c r="N11" s="128">
        <v>0</v>
      </c>
      <c r="O11" s="128">
        <v>0</v>
      </c>
      <c r="P11" s="128">
        <v>0</v>
      </c>
      <c r="Q11" s="128">
        <v>0</v>
      </c>
    </row>
    <row r="12" ht="30.75" customHeight="1" spans="1:17">
      <c r="A12" s="119" t="s">
        <v>76</v>
      </c>
      <c r="B12" s="119" t="s">
        <v>85</v>
      </c>
      <c r="C12" s="120"/>
      <c r="D12" s="121" t="s">
        <v>86</v>
      </c>
      <c r="E12" s="78">
        <f t="shared" ref="E12:Q12" si="3">E13</f>
        <v>14.25</v>
      </c>
      <c r="F12" s="78">
        <f t="shared" si="3"/>
        <v>0</v>
      </c>
      <c r="G12" s="122">
        <f t="shared" si="3"/>
        <v>0</v>
      </c>
      <c r="H12" s="122">
        <f t="shared" si="3"/>
        <v>0</v>
      </c>
      <c r="I12" s="124">
        <f t="shared" si="3"/>
        <v>0</v>
      </c>
      <c r="J12" s="78">
        <f t="shared" si="3"/>
        <v>14.25</v>
      </c>
      <c r="K12" s="125">
        <f t="shared" si="3"/>
        <v>14.25</v>
      </c>
      <c r="L12" s="126">
        <f t="shared" si="3"/>
        <v>0</v>
      </c>
      <c r="M12" s="127">
        <f t="shared" si="3"/>
        <v>0</v>
      </c>
      <c r="N12" s="128">
        <f t="shared" si="3"/>
        <v>0</v>
      </c>
      <c r="O12" s="128">
        <f t="shared" si="3"/>
        <v>0</v>
      </c>
      <c r="P12" s="128">
        <f t="shared" si="3"/>
        <v>0</v>
      </c>
      <c r="Q12" s="128">
        <f t="shared" si="3"/>
        <v>0</v>
      </c>
    </row>
    <row r="13" ht="30.75" customHeight="1" spans="1:17">
      <c r="A13" s="119" t="s">
        <v>79</v>
      </c>
      <c r="B13" s="119" t="s">
        <v>87</v>
      </c>
      <c r="C13" s="120" t="s">
        <v>88</v>
      </c>
      <c r="D13" s="121" t="s">
        <v>89</v>
      </c>
      <c r="E13" s="78">
        <v>14.25</v>
      </c>
      <c r="F13" s="78">
        <v>0</v>
      </c>
      <c r="G13" s="122">
        <v>0</v>
      </c>
      <c r="H13" s="122">
        <v>0</v>
      </c>
      <c r="I13" s="124">
        <v>0</v>
      </c>
      <c r="J13" s="78">
        <v>14.25</v>
      </c>
      <c r="K13" s="125">
        <v>14.25</v>
      </c>
      <c r="L13" s="126">
        <v>0</v>
      </c>
      <c r="M13" s="127">
        <v>0</v>
      </c>
      <c r="N13" s="128">
        <v>0</v>
      </c>
      <c r="O13" s="128">
        <v>0</v>
      </c>
      <c r="P13" s="128">
        <v>0</v>
      </c>
      <c r="Q13" s="128">
        <v>0</v>
      </c>
    </row>
    <row r="14" ht="30.75" customHeight="1" spans="1:17">
      <c r="A14" s="119" t="s">
        <v>90</v>
      </c>
      <c r="B14" s="119"/>
      <c r="C14" s="120"/>
      <c r="D14" s="121" t="s">
        <v>91</v>
      </c>
      <c r="E14" s="78">
        <f t="shared" ref="E14:Q15" si="4">E15</f>
        <v>14.332</v>
      </c>
      <c r="F14" s="78">
        <f t="shared" si="4"/>
        <v>14.332</v>
      </c>
      <c r="G14" s="122">
        <f t="shared" si="4"/>
        <v>0</v>
      </c>
      <c r="H14" s="122">
        <f t="shared" si="4"/>
        <v>0</v>
      </c>
      <c r="I14" s="124">
        <f t="shared" si="4"/>
        <v>14.332</v>
      </c>
      <c r="J14" s="78">
        <f t="shared" si="4"/>
        <v>0</v>
      </c>
      <c r="K14" s="125">
        <f t="shared" si="4"/>
        <v>0</v>
      </c>
      <c r="L14" s="126">
        <f t="shared" si="4"/>
        <v>0</v>
      </c>
      <c r="M14" s="127">
        <f t="shared" si="4"/>
        <v>0</v>
      </c>
      <c r="N14" s="128">
        <f t="shared" si="4"/>
        <v>0</v>
      </c>
      <c r="O14" s="128">
        <f t="shared" si="4"/>
        <v>0</v>
      </c>
      <c r="P14" s="128">
        <f t="shared" si="4"/>
        <v>0</v>
      </c>
      <c r="Q14" s="128">
        <f t="shared" si="4"/>
        <v>0</v>
      </c>
    </row>
    <row r="15" ht="30.75" customHeight="1" spans="1:17">
      <c r="A15" s="119" t="s">
        <v>92</v>
      </c>
      <c r="B15" s="119" t="s">
        <v>93</v>
      </c>
      <c r="C15" s="120"/>
      <c r="D15" s="121" t="s">
        <v>94</v>
      </c>
      <c r="E15" s="78">
        <f t="shared" si="4"/>
        <v>14.332</v>
      </c>
      <c r="F15" s="78">
        <f t="shared" si="4"/>
        <v>14.332</v>
      </c>
      <c r="G15" s="122">
        <f t="shared" si="4"/>
        <v>0</v>
      </c>
      <c r="H15" s="122">
        <f t="shared" si="4"/>
        <v>0</v>
      </c>
      <c r="I15" s="124">
        <f t="shared" si="4"/>
        <v>14.332</v>
      </c>
      <c r="J15" s="78">
        <f t="shared" si="4"/>
        <v>0</v>
      </c>
      <c r="K15" s="125">
        <f t="shared" si="4"/>
        <v>0</v>
      </c>
      <c r="L15" s="126">
        <f t="shared" si="4"/>
        <v>0</v>
      </c>
      <c r="M15" s="127">
        <f t="shared" si="4"/>
        <v>0</v>
      </c>
      <c r="N15" s="128">
        <f t="shared" si="4"/>
        <v>0</v>
      </c>
      <c r="O15" s="128">
        <f t="shared" si="4"/>
        <v>0</v>
      </c>
      <c r="P15" s="128">
        <f t="shared" si="4"/>
        <v>0</v>
      </c>
      <c r="Q15" s="128">
        <f t="shared" si="4"/>
        <v>0</v>
      </c>
    </row>
    <row r="16" ht="30.75" customHeight="1" spans="1:17">
      <c r="A16" s="119" t="s">
        <v>95</v>
      </c>
      <c r="B16" s="119" t="s">
        <v>96</v>
      </c>
      <c r="C16" s="120" t="s">
        <v>81</v>
      </c>
      <c r="D16" s="121" t="s">
        <v>97</v>
      </c>
      <c r="E16" s="78">
        <v>14.332</v>
      </c>
      <c r="F16" s="78">
        <v>14.332</v>
      </c>
      <c r="G16" s="122">
        <v>0</v>
      </c>
      <c r="H16" s="122">
        <v>0</v>
      </c>
      <c r="I16" s="124">
        <v>14.332</v>
      </c>
      <c r="J16" s="78">
        <v>0</v>
      </c>
      <c r="K16" s="125">
        <v>0</v>
      </c>
      <c r="L16" s="126">
        <v>0</v>
      </c>
      <c r="M16" s="127">
        <v>0</v>
      </c>
      <c r="N16" s="128">
        <v>0</v>
      </c>
      <c r="O16" s="128">
        <v>0</v>
      </c>
      <c r="P16" s="128">
        <v>0</v>
      </c>
      <c r="Q16" s="128">
        <v>0</v>
      </c>
    </row>
    <row r="17" ht="30.75" customHeight="1" spans="1:17">
      <c r="A17" s="119" t="s">
        <v>98</v>
      </c>
      <c r="B17" s="119"/>
      <c r="C17" s="120"/>
      <c r="D17" s="121" t="s">
        <v>99</v>
      </c>
      <c r="E17" s="78">
        <f t="shared" ref="E17:Q18" si="5">E18</f>
        <v>9.5996</v>
      </c>
      <c r="F17" s="78">
        <f t="shared" si="5"/>
        <v>9.5996</v>
      </c>
      <c r="G17" s="122">
        <f t="shared" si="5"/>
        <v>9.5996</v>
      </c>
      <c r="H17" s="122">
        <f t="shared" si="5"/>
        <v>0</v>
      </c>
      <c r="I17" s="124">
        <f t="shared" si="5"/>
        <v>0</v>
      </c>
      <c r="J17" s="78">
        <f t="shared" si="5"/>
        <v>0</v>
      </c>
      <c r="K17" s="125">
        <f t="shared" si="5"/>
        <v>0</v>
      </c>
      <c r="L17" s="126">
        <f t="shared" si="5"/>
        <v>0</v>
      </c>
      <c r="M17" s="127">
        <f t="shared" si="5"/>
        <v>0</v>
      </c>
      <c r="N17" s="128">
        <f t="shared" si="5"/>
        <v>0</v>
      </c>
      <c r="O17" s="128">
        <f t="shared" si="5"/>
        <v>0</v>
      </c>
      <c r="P17" s="128">
        <f t="shared" si="5"/>
        <v>0</v>
      </c>
      <c r="Q17" s="128">
        <f t="shared" si="5"/>
        <v>0</v>
      </c>
    </row>
    <row r="18" ht="30.75" customHeight="1" spans="1:17">
      <c r="A18" s="119" t="s">
        <v>100</v>
      </c>
      <c r="B18" s="119" t="s">
        <v>83</v>
      </c>
      <c r="C18" s="120"/>
      <c r="D18" s="121" t="s">
        <v>101</v>
      </c>
      <c r="E18" s="78">
        <f t="shared" si="5"/>
        <v>9.5996</v>
      </c>
      <c r="F18" s="78">
        <f t="shared" si="5"/>
        <v>9.5996</v>
      </c>
      <c r="G18" s="122">
        <f t="shared" si="5"/>
        <v>9.5996</v>
      </c>
      <c r="H18" s="122">
        <f t="shared" si="5"/>
        <v>0</v>
      </c>
      <c r="I18" s="124">
        <f t="shared" si="5"/>
        <v>0</v>
      </c>
      <c r="J18" s="78">
        <f t="shared" si="5"/>
        <v>0</v>
      </c>
      <c r="K18" s="125">
        <f t="shared" si="5"/>
        <v>0</v>
      </c>
      <c r="L18" s="126">
        <f t="shared" si="5"/>
        <v>0</v>
      </c>
      <c r="M18" s="127">
        <f t="shared" si="5"/>
        <v>0</v>
      </c>
      <c r="N18" s="128">
        <f t="shared" si="5"/>
        <v>0</v>
      </c>
      <c r="O18" s="128">
        <f t="shared" si="5"/>
        <v>0</v>
      </c>
      <c r="P18" s="128">
        <f t="shared" si="5"/>
        <v>0</v>
      </c>
      <c r="Q18" s="128">
        <f t="shared" si="5"/>
        <v>0</v>
      </c>
    </row>
    <row r="19" ht="30.75" customHeight="1" spans="1:17">
      <c r="A19" s="119" t="s">
        <v>102</v>
      </c>
      <c r="B19" s="119" t="s">
        <v>103</v>
      </c>
      <c r="C19" s="120" t="s">
        <v>81</v>
      </c>
      <c r="D19" s="121" t="s">
        <v>104</v>
      </c>
      <c r="E19" s="78">
        <v>9.5996</v>
      </c>
      <c r="F19" s="78">
        <v>9.5996</v>
      </c>
      <c r="G19" s="122">
        <v>9.5996</v>
      </c>
      <c r="H19" s="122">
        <v>0</v>
      </c>
      <c r="I19" s="124">
        <v>0</v>
      </c>
      <c r="J19" s="78">
        <v>0</v>
      </c>
      <c r="K19" s="125">
        <v>0</v>
      </c>
      <c r="L19" s="126">
        <v>0</v>
      </c>
      <c r="M19" s="127">
        <v>0</v>
      </c>
      <c r="N19" s="128">
        <v>0</v>
      </c>
      <c r="O19" s="128">
        <v>0</v>
      </c>
      <c r="P19" s="128">
        <v>0</v>
      </c>
      <c r="Q19" s="128">
        <v>0</v>
      </c>
    </row>
    <row r="20" ht="30.75" customHeight="1"/>
    <row r="21" ht="30.75" customHeight="1"/>
    <row r="22" ht="30.75" customHeight="1"/>
    <row r="23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paperSize="9" scale="75" orientation="landscape" horizontalDpi="18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workbookViewId="0">
      <selection activeCell="A1" sqref="A1"/>
    </sheetView>
  </sheetViews>
  <sheetFormatPr defaultColWidth="9" defaultRowHeight="14.4" outlineLevelCol="5"/>
  <cols>
    <col min="1" max="1" width="21.3333333333333" customWidth="1"/>
    <col min="2" max="2" width="18.3333333333333" customWidth="1"/>
    <col min="3" max="3" width="24.1111111111111" customWidth="1"/>
    <col min="4" max="4" width="18.3333333333333" customWidth="1"/>
    <col min="5" max="5" width="25.3333333333333" customWidth="1"/>
    <col min="6" max="6" width="18.3333333333333" customWidth="1"/>
  </cols>
  <sheetData>
    <row r="1" ht="13.5" customHeight="1" spans="1:6">
      <c r="A1" s="131"/>
      <c r="B1" s="131"/>
      <c r="C1" s="131"/>
      <c r="D1" s="131"/>
      <c r="E1" s="131"/>
      <c r="F1" s="132" t="s">
        <v>105</v>
      </c>
    </row>
    <row r="2" ht="20.25" customHeight="1" spans="1:6">
      <c r="A2" s="133" t="s">
        <v>106</v>
      </c>
      <c r="B2" s="133"/>
      <c r="C2" s="133"/>
      <c r="D2" s="133"/>
      <c r="E2" s="133"/>
      <c r="F2" s="133"/>
    </row>
    <row r="3" ht="13.5" customHeight="1" spans="1:6">
      <c r="A3" s="134" t="s">
        <v>107</v>
      </c>
      <c r="B3" s="134"/>
      <c r="C3" s="134"/>
      <c r="D3" s="134"/>
      <c r="E3" s="134"/>
      <c r="F3" s="135" t="s">
        <v>37</v>
      </c>
    </row>
    <row r="4" ht="21.9" customHeight="1" spans="1:6">
      <c r="A4" s="136" t="s">
        <v>4</v>
      </c>
      <c r="B4" s="137"/>
      <c r="C4" s="137" t="s">
        <v>5</v>
      </c>
      <c r="D4" s="138"/>
      <c r="E4" s="138"/>
      <c r="F4" s="139"/>
    </row>
    <row r="5" ht="20.1" customHeight="1" spans="1:6">
      <c r="A5" s="136" t="s">
        <v>108</v>
      </c>
      <c r="B5" s="136" t="s">
        <v>109</v>
      </c>
      <c r="C5" s="136" t="s">
        <v>108</v>
      </c>
      <c r="D5" s="136" t="s">
        <v>40</v>
      </c>
      <c r="E5" s="136" t="s">
        <v>110</v>
      </c>
      <c r="F5" s="140" t="s">
        <v>111</v>
      </c>
    </row>
    <row r="6" s="56" customFormat="1" ht="20.1" customHeight="1" spans="1:6">
      <c r="A6" s="141" t="s">
        <v>112</v>
      </c>
      <c r="B6" s="142">
        <v>186.45</v>
      </c>
      <c r="C6" s="143" t="s">
        <v>113</v>
      </c>
      <c r="D6" s="142">
        <v>186.45</v>
      </c>
      <c r="E6" s="144">
        <v>186.45</v>
      </c>
      <c r="F6" s="78">
        <v>0</v>
      </c>
    </row>
    <row r="7" s="56" customFormat="1" ht="20.1" customHeight="1" spans="1:6">
      <c r="A7" s="145" t="s">
        <v>114</v>
      </c>
      <c r="B7" s="142">
        <v>186.45</v>
      </c>
      <c r="C7" s="143" t="s">
        <v>115</v>
      </c>
      <c r="D7" s="142">
        <v>162.52</v>
      </c>
      <c r="E7" s="144">
        <v>162.52</v>
      </c>
      <c r="F7" s="146"/>
    </row>
    <row r="8" s="56" customFormat="1" ht="20.1" customHeight="1" spans="1:6">
      <c r="A8" s="141" t="s">
        <v>116</v>
      </c>
      <c r="B8" s="142"/>
      <c r="C8" s="143" t="s">
        <v>117</v>
      </c>
      <c r="D8" s="142">
        <v>0</v>
      </c>
      <c r="E8" s="144">
        <v>0</v>
      </c>
      <c r="F8" s="147"/>
    </row>
    <row r="9" s="56" customFormat="1" ht="20.1" customHeight="1" spans="1:6">
      <c r="A9" s="141"/>
      <c r="B9" s="142"/>
      <c r="C9" s="143" t="s">
        <v>118</v>
      </c>
      <c r="D9" s="142">
        <v>0</v>
      </c>
      <c r="E9" s="144">
        <v>0</v>
      </c>
      <c r="F9" s="147"/>
    </row>
    <row r="10" s="56" customFormat="1" ht="20.1" customHeight="1" spans="1:6">
      <c r="A10" s="141"/>
      <c r="B10" s="148"/>
      <c r="C10" s="143" t="s">
        <v>119</v>
      </c>
      <c r="D10" s="142">
        <v>0</v>
      </c>
      <c r="E10" s="144">
        <v>0</v>
      </c>
      <c r="F10" s="78"/>
    </row>
    <row r="11" s="56" customFormat="1" ht="20.1" customHeight="1" spans="1:6">
      <c r="A11" s="141"/>
      <c r="B11" s="142"/>
      <c r="C11" s="143" t="s">
        <v>120</v>
      </c>
      <c r="D11" s="142">
        <v>0</v>
      </c>
      <c r="E11" s="144">
        <v>0</v>
      </c>
      <c r="F11" s="146"/>
    </row>
    <row r="12" s="56" customFormat="1" ht="20.1" customHeight="1" spans="1:6">
      <c r="A12" s="141"/>
      <c r="B12" s="142"/>
      <c r="C12" s="143" t="s">
        <v>121</v>
      </c>
      <c r="D12" s="142">
        <v>0</v>
      </c>
      <c r="E12" s="144">
        <v>0</v>
      </c>
      <c r="F12" s="147"/>
    </row>
    <row r="13" s="56" customFormat="1" ht="20.1" customHeight="1" spans="1:6">
      <c r="A13" s="141"/>
      <c r="B13" s="142"/>
      <c r="C13" s="143" t="s">
        <v>122</v>
      </c>
      <c r="D13" s="142">
        <v>0</v>
      </c>
      <c r="E13" s="144">
        <v>0</v>
      </c>
      <c r="F13" s="147"/>
    </row>
    <row r="14" s="56" customFormat="1" ht="20.1" customHeight="1" spans="1:6">
      <c r="A14" s="141"/>
      <c r="B14" s="142"/>
      <c r="C14" s="143" t="s">
        <v>123</v>
      </c>
      <c r="D14" s="142">
        <v>14.33</v>
      </c>
      <c r="E14" s="142">
        <v>14.33</v>
      </c>
      <c r="F14" s="147"/>
    </row>
    <row r="15" s="56" customFormat="1" ht="20.1" customHeight="1" spans="1:6">
      <c r="A15" s="149"/>
      <c r="B15" s="142"/>
      <c r="C15" s="143" t="s">
        <v>124</v>
      </c>
      <c r="D15" s="142">
        <v>0</v>
      </c>
      <c r="E15" s="142">
        <v>0</v>
      </c>
      <c r="F15" s="147"/>
    </row>
    <row r="16" s="56" customFormat="1" ht="20.1" customHeight="1" spans="1:6">
      <c r="A16" s="150"/>
      <c r="B16" s="142"/>
      <c r="C16" s="143" t="s">
        <v>125</v>
      </c>
      <c r="D16" s="142">
        <v>0</v>
      </c>
      <c r="E16" s="142">
        <v>0</v>
      </c>
      <c r="F16" s="147"/>
    </row>
    <row r="17" s="56" customFormat="1" ht="20.1" customHeight="1" spans="1:6">
      <c r="A17" s="149"/>
      <c r="B17" s="142"/>
      <c r="C17" s="143" t="s">
        <v>126</v>
      </c>
      <c r="D17" s="142">
        <v>0</v>
      </c>
      <c r="E17" s="142">
        <v>0</v>
      </c>
      <c r="F17" s="147"/>
    </row>
    <row r="18" s="56" customFormat="1" ht="20.1" customHeight="1" spans="1:6">
      <c r="A18" s="141"/>
      <c r="B18" s="151"/>
      <c r="C18" s="152" t="s">
        <v>127</v>
      </c>
      <c r="D18" s="142">
        <v>0</v>
      </c>
      <c r="E18" s="142">
        <v>0</v>
      </c>
      <c r="F18" s="147"/>
    </row>
    <row r="19" s="56" customFormat="1" ht="20.1" customHeight="1" spans="1:6">
      <c r="A19" s="153"/>
      <c r="B19" s="142"/>
      <c r="C19" s="152" t="s">
        <v>128</v>
      </c>
      <c r="D19" s="142">
        <v>0</v>
      </c>
      <c r="E19" s="142">
        <v>0</v>
      </c>
      <c r="F19" s="147"/>
    </row>
    <row r="20" s="56" customFormat="1" ht="20.1" customHeight="1" spans="1:6">
      <c r="A20" s="150"/>
      <c r="B20" s="142"/>
      <c r="C20" s="152" t="s">
        <v>129</v>
      </c>
      <c r="D20" s="142">
        <v>0</v>
      </c>
      <c r="E20" s="142">
        <v>0</v>
      </c>
      <c r="F20" s="147"/>
    </row>
    <row r="21" s="56" customFormat="1" ht="20.1" customHeight="1" spans="1:6">
      <c r="A21" s="149"/>
      <c r="B21" s="154"/>
      <c r="C21" s="155" t="s">
        <v>130</v>
      </c>
      <c r="D21" s="142">
        <v>0</v>
      </c>
      <c r="E21" s="142">
        <v>0</v>
      </c>
      <c r="F21" s="147"/>
    </row>
    <row r="22" s="56" customFormat="1" ht="20.1" customHeight="1" spans="1:6">
      <c r="A22" s="156"/>
      <c r="B22" s="142"/>
      <c r="C22" s="157" t="s">
        <v>131</v>
      </c>
      <c r="D22" s="142">
        <v>0</v>
      </c>
      <c r="E22" s="142">
        <v>0</v>
      </c>
      <c r="F22" s="147"/>
    </row>
    <row r="23" s="56" customFormat="1" ht="20.1" customHeight="1" spans="1:6">
      <c r="A23" s="149"/>
      <c r="B23" s="151"/>
      <c r="C23" s="157" t="s">
        <v>132</v>
      </c>
      <c r="D23" s="142">
        <v>0</v>
      </c>
      <c r="E23" s="142">
        <v>0</v>
      </c>
      <c r="F23" s="158"/>
    </row>
    <row r="24" s="56" customFormat="1" ht="20.1" customHeight="1" spans="1:6">
      <c r="A24" s="150"/>
      <c r="B24" s="142"/>
      <c r="C24" s="157" t="s">
        <v>133</v>
      </c>
      <c r="D24" s="142">
        <v>0</v>
      </c>
      <c r="E24" s="142">
        <v>0</v>
      </c>
      <c r="F24" s="158"/>
    </row>
    <row r="25" s="56" customFormat="1" ht="20.1" customHeight="1" spans="1:6">
      <c r="A25" s="159"/>
      <c r="B25" s="154"/>
      <c r="C25" s="160" t="s">
        <v>134</v>
      </c>
      <c r="D25" s="142">
        <v>9.6</v>
      </c>
      <c r="E25" s="142">
        <v>9.6</v>
      </c>
      <c r="F25" s="158"/>
    </row>
    <row r="26" s="56" customFormat="1" ht="20.1" customHeight="1" spans="1:6">
      <c r="A26" s="159"/>
      <c r="B26" s="154"/>
      <c r="C26" s="160" t="s">
        <v>135</v>
      </c>
      <c r="D26" s="142">
        <v>0</v>
      </c>
      <c r="E26" s="142">
        <v>0</v>
      </c>
      <c r="F26" s="158"/>
    </row>
    <row r="27" s="56" customFormat="1" ht="20.1" customHeight="1" spans="1:6">
      <c r="A27" s="159"/>
      <c r="B27" s="154"/>
      <c r="C27" s="160" t="s">
        <v>136</v>
      </c>
      <c r="D27" s="142">
        <v>0</v>
      </c>
      <c r="E27" s="142">
        <v>0</v>
      </c>
      <c r="F27" s="158"/>
    </row>
    <row r="28" s="56" customFormat="1" ht="20.1" customHeight="1" spans="1:6">
      <c r="A28" s="159"/>
      <c r="B28" s="154"/>
      <c r="C28" s="160" t="s">
        <v>137</v>
      </c>
      <c r="D28" s="142">
        <v>0</v>
      </c>
      <c r="E28" s="161">
        <v>0</v>
      </c>
      <c r="F28" s="162"/>
    </row>
    <row r="29" s="56" customFormat="1" ht="20.1" customHeight="1" spans="1:6">
      <c r="A29" s="159"/>
      <c r="B29" s="154"/>
      <c r="C29" s="160" t="s">
        <v>138</v>
      </c>
      <c r="D29" s="142">
        <v>0</v>
      </c>
      <c r="E29" s="161">
        <v>0</v>
      </c>
      <c r="F29" s="162"/>
    </row>
    <row r="30" ht="20.1" customHeight="1" spans="1:6">
      <c r="A30" s="163"/>
      <c r="B30" s="154"/>
      <c r="C30" s="164"/>
      <c r="D30" s="142"/>
      <c r="E30" s="161"/>
      <c r="F30" s="162"/>
    </row>
    <row r="31" s="56" customFormat="1" ht="20.1" customHeight="1" spans="1:6">
      <c r="A31" s="165" t="s">
        <v>139</v>
      </c>
      <c r="B31" s="142">
        <v>186.45</v>
      </c>
      <c r="C31" s="166" t="s">
        <v>140</v>
      </c>
      <c r="D31" s="142">
        <v>186.45</v>
      </c>
      <c r="E31" s="161">
        <v>186.45</v>
      </c>
      <c r="F31" s="162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paperSize="9" scale="80" orientation="landscape" horizontalDpi="180" verticalDpi="18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showGridLines="0" showZeros="0" workbookViewId="0">
      <selection activeCell="A1" sqref="A1"/>
    </sheetView>
  </sheetViews>
  <sheetFormatPr defaultColWidth="9" defaultRowHeight="14.4"/>
  <cols>
    <col min="1" max="1" width="6.77777777777778" customWidth="1"/>
    <col min="2" max="2" width="6.66666666666667" customWidth="1"/>
    <col min="3" max="3" width="6.22222222222222" customWidth="1"/>
    <col min="4" max="4" width="24.2222222222222" customWidth="1"/>
    <col min="5" max="7" width="9.66666666666667" customWidth="1"/>
    <col min="10" max="10" width="10.6666666666667" customWidth="1"/>
    <col min="11" max="11" width="11.7777777777778" customWidth="1"/>
    <col min="12" max="12" width="10.4444444444444" customWidth="1"/>
  </cols>
  <sheetData>
    <row r="1" ht="13.5" customHeight="1" spans="1:17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29" t="s">
        <v>141</v>
      </c>
    </row>
    <row r="2" ht="20.25" customHeight="1" spans="1:17">
      <c r="A2" s="107" t="s">
        <v>142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ht="23.1" customHeight="1" spans="1:17">
      <c r="A3" s="108" t="s">
        <v>36</v>
      </c>
      <c r="B3" s="109"/>
      <c r="C3" s="109"/>
      <c r="D3" s="109"/>
      <c r="E3" s="109"/>
      <c r="F3" s="109"/>
      <c r="G3" s="109"/>
      <c r="H3" s="109"/>
      <c r="I3" s="109"/>
      <c r="J3" s="106"/>
      <c r="K3" s="106"/>
      <c r="L3" s="106"/>
      <c r="M3" s="106"/>
      <c r="N3" s="106"/>
      <c r="O3" s="106"/>
      <c r="P3" s="106"/>
      <c r="Q3" s="130" t="s">
        <v>37</v>
      </c>
    </row>
    <row r="4" ht="39.9" customHeight="1" spans="1:17">
      <c r="A4" s="110" t="s">
        <v>55</v>
      </c>
      <c r="B4" s="111"/>
      <c r="C4" s="112"/>
      <c r="D4" s="113" t="s">
        <v>56</v>
      </c>
      <c r="E4" s="113" t="s">
        <v>57</v>
      </c>
      <c r="F4" s="114" t="s">
        <v>58</v>
      </c>
      <c r="G4" s="113" t="s">
        <v>59</v>
      </c>
      <c r="H4" s="113" t="s">
        <v>60</v>
      </c>
      <c r="I4" s="113" t="s">
        <v>61</v>
      </c>
      <c r="J4" s="114" t="s">
        <v>62</v>
      </c>
      <c r="K4" s="123" t="s">
        <v>63</v>
      </c>
      <c r="L4" s="123" t="s">
        <v>64</v>
      </c>
      <c r="M4" s="113" t="s">
        <v>65</v>
      </c>
      <c r="N4" s="113" t="s">
        <v>66</v>
      </c>
      <c r="O4" s="113" t="s">
        <v>67</v>
      </c>
      <c r="P4" s="113" t="s">
        <v>68</v>
      </c>
      <c r="Q4" s="114" t="s">
        <v>69</v>
      </c>
    </row>
    <row r="5" ht="26.1" customHeight="1" spans="1:17">
      <c r="A5" s="114" t="s">
        <v>70</v>
      </c>
      <c r="B5" s="114" t="s">
        <v>71</v>
      </c>
      <c r="C5" s="115" t="s">
        <v>72</v>
      </c>
      <c r="D5" s="116"/>
      <c r="E5" s="116"/>
      <c r="F5" s="114" t="s">
        <v>73</v>
      </c>
      <c r="G5" s="116"/>
      <c r="H5" s="116"/>
      <c r="I5" s="116"/>
      <c r="J5" s="114" t="s">
        <v>73</v>
      </c>
      <c r="K5" s="116"/>
      <c r="L5" s="116"/>
      <c r="M5" s="116"/>
      <c r="N5" s="116"/>
      <c r="O5" s="116"/>
      <c r="P5" s="116"/>
      <c r="Q5" s="114"/>
    </row>
    <row r="6" ht="18" customHeight="1" spans="1:17">
      <c r="A6" s="117" t="s">
        <v>50</v>
      </c>
      <c r="B6" s="117" t="s">
        <v>50</v>
      </c>
      <c r="C6" s="118" t="s">
        <v>50</v>
      </c>
      <c r="D6" s="117" t="s">
        <v>50</v>
      </c>
      <c r="E6" s="117">
        <v>1</v>
      </c>
      <c r="F6" s="117">
        <v>2</v>
      </c>
      <c r="G6" s="117">
        <v>3</v>
      </c>
      <c r="H6" s="117">
        <v>4</v>
      </c>
      <c r="I6" s="117">
        <v>5</v>
      </c>
      <c r="J6" s="117">
        <v>10</v>
      </c>
      <c r="K6" s="117">
        <v>11</v>
      </c>
      <c r="L6" s="117">
        <v>12</v>
      </c>
      <c r="M6" s="117">
        <v>13</v>
      </c>
      <c r="N6" s="117">
        <v>14</v>
      </c>
      <c r="O6" s="117">
        <v>15</v>
      </c>
      <c r="P6" s="117">
        <v>16</v>
      </c>
      <c r="Q6" s="117">
        <v>17</v>
      </c>
    </row>
    <row r="7" s="56" customFormat="1" ht="25.5" customHeight="1" spans="1:17">
      <c r="A7" s="119"/>
      <c r="B7" s="119"/>
      <c r="C7" s="120"/>
      <c r="D7" s="121" t="s">
        <v>40</v>
      </c>
      <c r="E7" s="78">
        <f t="shared" ref="E7:Q7" si="0">E8+E14+E17</f>
        <v>186.45</v>
      </c>
      <c r="F7" s="78">
        <f t="shared" si="0"/>
        <v>157.95</v>
      </c>
      <c r="G7" s="122">
        <f t="shared" si="0"/>
        <v>130.86</v>
      </c>
      <c r="H7" s="122">
        <f t="shared" si="0"/>
        <v>12.76</v>
      </c>
      <c r="I7" s="124">
        <f t="shared" si="0"/>
        <v>14.33</v>
      </c>
      <c r="J7" s="78">
        <f t="shared" si="0"/>
        <v>28.5</v>
      </c>
      <c r="K7" s="125">
        <f t="shared" si="0"/>
        <v>28.5</v>
      </c>
      <c r="L7" s="126">
        <f t="shared" si="0"/>
        <v>0</v>
      </c>
      <c r="M7" s="127">
        <f t="shared" si="0"/>
        <v>0</v>
      </c>
      <c r="N7" s="128">
        <f t="shared" si="0"/>
        <v>0</v>
      </c>
      <c r="O7" s="128">
        <f t="shared" si="0"/>
        <v>0</v>
      </c>
      <c r="P7" s="128">
        <f t="shared" si="0"/>
        <v>0</v>
      </c>
      <c r="Q7" s="128">
        <f t="shared" si="0"/>
        <v>0</v>
      </c>
    </row>
    <row r="8" ht="25.5" customHeight="1" spans="1:17">
      <c r="A8" s="119" t="s">
        <v>74</v>
      </c>
      <c r="B8" s="119"/>
      <c r="C8" s="120"/>
      <c r="D8" s="121" t="s">
        <v>75</v>
      </c>
      <c r="E8" s="78">
        <f t="shared" ref="E8:Q8" si="1">E9+E12</f>
        <v>162.52</v>
      </c>
      <c r="F8" s="78">
        <f t="shared" si="1"/>
        <v>134.02</v>
      </c>
      <c r="G8" s="122">
        <f t="shared" si="1"/>
        <v>121.26</v>
      </c>
      <c r="H8" s="122">
        <f t="shared" si="1"/>
        <v>12.76</v>
      </c>
      <c r="I8" s="124">
        <f t="shared" si="1"/>
        <v>0</v>
      </c>
      <c r="J8" s="78">
        <f t="shared" si="1"/>
        <v>28.5</v>
      </c>
      <c r="K8" s="125">
        <f t="shared" si="1"/>
        <v>28.5</v>
      </c>
      <c r="L8" s="126">
        <f t="shared" si="1"/>
        <v>0</v>
      </c>
      <c r="M8" s="127">
        <f t="shared" si="1"/>
        <v>0</v>
      </c>
      <c r="N8" s="128">
        <f t="shared" si="1"/>
        <v>0</v>
      </c>
      <c r="O8" s="128">
        <f t="shared" si="1"/>
        <v>0</v>
      </c>
      <c r="P8" s="128">
        <f t="shared" si="1"/>
        <v>0</v>
      </c>
      <c r="Q8" s="128">
        <f t="shared" si="1"/>
        <v>0</v>
      </c>
    </row>
    <row r="9" ht="25.5" customHeight="1" spans="1:17">
      <c r="A9" s="119" t="s">
        <v>76</v>
      </c>
      <c r="B9" s="119" t="s">
        <v>77</v>
      </c>
      <c r="C9" s="120"/>
      <c r="D9" s="121" t="s">
        <v>78</v>
      </c>
      <c r="E9" s="78">
        <f t="shared" ref="E9:Q9" si="2">SUM(E10:E11)</f>
        <v>148.27</v>
      </c>
      <c r="F9" s="78">
        <f t="shared" si="2"/>
        <v>134.02</v>
      </c>
      <c r="G9" s="122">
        <f t="shared" si="2"/>
        <v>121.26</v>
      </c>
      <c r="H9" s="122">
        <f t="shared" si="2"/>
        <v>12.76</v>
      </c>
      <c r="I9" s="124">
        <f t="shared" si="2"/>
        <v>0</v>
      </c>
      <c r="J9" s="78">
        <f t="shared" si="2"/>
        <v>14.25</v>
      </c>
      <c r="K9" s="125">
        <f t="shared" si="2"/>
        <v>14.25</v>
      </c>
      <c r="L9" s="126">
        <f t="shared" si="2"/>
        <v>0</v>
      </c>
      <c r="M9" s="127">
        <f t="shared" si="2"/>
        <v>0</v>
      </c>
      <c r="N9" s="128">
        <f t="shared" si="2"/>
        <v>0</v>
      </c>
      <c r="O9" s="128">
        <f t="shared" si="2"/>
        <v>0</v>
      </c>
      <c r="P9" s="128">
        <f t="shared" si="2"/>
        <v>0</v>
      </c>
      <c r="Q9" s="128">
        <f t="shared" si="2"/>
        <v>0</v>
      </c>
    </row>
    <row r="10" ht="25.5" customHeight="1" spans="1:17">
      <c r="A10" s="119" t="s">
        <v>79</v>
      </c>
      <c r="B10" s="119" t="s">
        <v>80</v>
      </c>
      <c r="C10" s="120" t="s">
        <v>81</v>
      </c>
      <c r="D10" s="121" t="s">
        <v>82</v>
      </c>
      <c r="E10" s="78">
        <v>134.02</v>
      </c>
      <c r="F10" s="78">
        <v>134.02</v>
      </c>
      <c r="G10" s="122">
        <v>121.26</v>
      </c>
      <c r="H10" s="122">
        <v>12.76</v>
      </c>
      <c r="I10" s="124">
        <v>0</v>
      </c>
      <c r="J10" s="78">
        <v>0</v>
      </c>
      <c r="K10" s="125">
        <v>0</v>
      </c>
      <c r="L10" s="126">
        <v>0</v>
      </c>
      <c r="M10" s="127">
        <v>0</v>
      </c>
      <c r="N10" s="128">
        <v>0</v>
      </c>
      <c r="O10" s="128">
        <v>0</v>
      </c>
      <c r="P10" s="128">
        <v>0</v>
      </c>
      <c r="Q10" s="128">
        <v>0</v>
      </c>
    </row>
    <row r="11" ht="25.5" customHeight="1" spans="1:17">
      <c r="A11" s="119" t="s">
        <v>79</v>
      </c>
      <c r="B11" s="119" t="s">
        <v>80</v>
      </c>
      <c r="C11" s="120" t="s">
        <v>83</v>
      </c>
      <c r="D11" s="121" t="s">
        <v>84</v>
      </c>
      <c r="E11" s="78">
        <v>14.25</v>
      </c>
      <c r="F11" s="78">
        <v>0</v>
      </c>
      <c r="G11" s="122">
        <v>0</v>
      </c>
      <c r="H11" s="122">
        <v>0</v>
      </c>
      <c r="I11" s="124">
        <v>0</v>
      </c>
      <c r="J11" s="78">
        <v>14.25</v>
      </c>
      <c r="K11" s="125">
        <v>14.25</v>
      </c>
      <c r="L11" s="126">
        <v>0</v>
      </c>
      <c r="M11" s="127">
        <v>0</v>
      </c>
      <c r="N11" s="128">
        <v>0</v>
      </c>
      <c r="O11" s="128">
        <v>0</v>
      </c>
      <c r="P11" s="128">
        <v>0</v>
      </c>
      <c r="Q11" s="128">
        <v>0</v>
      </c>
    </row>
    <row r="12" ht="25.5" customHeight="1" spans="1:17">
      <c r="A12" s="119" t="s">
        <v>76</v>
      </c>
      <c r="B12" s="119" t="s">
        <v>85</v>
      </c>
      <c r="C12" s="120"/>
      <c r="D12" s="121" t="s">
        <v>86</v>
      </c>
      <c r="E12" s="78">
        <f t="shared" ref="E12:Q12" si="3">E13</f>
        <v>14.25</v>
      </c>
      <c r="F12" s="78">
        <f t="shared" si="3"/>
        <v>0</v>
      </c>
      <c r="G12" s="122">
        <f t="shared" si="3"/>
        <v>0</v>
      </c>
      <c r="H12" s="122">
        <f t="shared" si="3"/>
        <v>0</v>
      </c>
      <c r="I12" s="124">
        <f t="shared" si="3"/>
        <v>0</v>
      </c>
      <c r="J12" s="78">
        <f t="shared" si="3"/>
        <v>14.25</v>
      </c>
      <c r="K12" s="125">
        <f t="shared" si="3"/>
        <v>14.25</v>
      </c>
      <c r="L12" s="126">
        <f t="shared" si="3"/>
        <v>0</v>
      </c>
      <c r="M12" s="127">
        <f t="shared" si="3"/>
        <v>0</v>
      </c>
      <c r="N12" s="128">
        <f t="shared" si="3"/>
        <v>0</v>
      </c>
      <c r="O12" s="128">
        <f t="shared" si="3"/>
        <v>0</v>
      </c>
      <c r="P12" s="128">
        <f t="shared" si="3"/>
        <v>0</v>
      </c>
      <c r="Q12" s="128">
        <f t="shared" si="3"/>
        <v>0</v>
      </c>
    </row>
    <row r="13" ht="25.5" customHeight="1" spans="1:17">
      <c r="A13" s="119" t="s">
        <v>79</v>
      </c>
      <c r="B13" s="119" t="s">
        <v>87</v>
      </c>
      <c r="C13" s="120" t="s">
        <v>88</v>
      </c>
      <c r="D13" s="121" t="s">
        <v>89</v>
      </c>
      <c r="E13" s="78">
        <v>14.25</v>
      </c>
      <c r="F13" s="78">
        <v>0</v>
      </c>
      <c r="G13" s="122">
        <v>0</v>
      </c>
      <c r="H13" s="122">
        <v>0</v>
      </c>
      <c r="I13" s="124">
        <v>0</v>
      </c>
      <c r="J13" s="78">
        <v>14.25</v>
      </c>
      <c r="K13" s="125">
        <v>14.25</v>
      </c>
      <c r="L13" s="126">
        <v>0</v>
      </c>
      <c r="M13" s="127">
        <v>0</v>
      </c>
      <c r="N13" s="128">
        <v>0</v>
      </c>
      <c r="O13" s="128">
        <v>0</v>
      </c>
      <c r="P13" s="128">
        <v>0</v>
      </c>
      <c r="Q13" s="128">
        <v>0</v>
      </c>
    </row>
    <row r="14" ht="25.5" customHeight="1" spans="1:17">
      <c r="A14" s="119" t="s">
        <v>90</v>
      </c>
      <c r="B14" s="119"/>
      <c r="C14" s="120"/>
      <c r="D14" s="121" t="s">
        <v>91</v>
      </c>
      <c r="E14" s="78">
        <f t="shared" ref="E14:Q15" si="4">E15</f>
        <v>14.33</v>
      </c>
      <c r="F14" s="78">
        <f t="shared" si="4"/>
        <v>14.33</v>
      </c>
      <c r="G14" s="122">
        <f t="shared" si="4"/>
        <v>0</v>
      </c>
      <c r="H14" s="122">
        <f t="shared" si="4"/>
        <v>0</v>
      </c>
      <c r="I14" s="124">
        <f t="shared" si="4"/>
        <v>14.33</v>
      </c>
      <c r="J14" s="78">
        <f t="shared" si="4"/>
        <v>0</v>
      </c>
      <c r="K14" s="125">
        <f t="shared" si="4"/>
        <v>0</v>
      </c>
      <c r="L14" s="126">
        <f t="shared" si="4"/>
        <v>0</v>
      </c>
      <c r="M14" s="127">
        <f t="shared" si="4"/>
        <v>0</v>
      </c>
      <c r="N14" s="128">
        <f t="shared" si="4"/>
        <v>0</v>
      </c>
      <c r="O14" s="128">
        <f t="shared" si="4"/>
        <v>0</v>
      </c>
      <c r="P14" s="128">
        <f t="shared" si="4"/>
        <v>0</v>
      </c>
      <c r="Q14" s="128">
        <f t="shared" si="4"/>
        <v>0</v>
      </c>
    </row>
    <row r="15" ht="25.5" customHeight="1" spans="1:17">
      <c r="A15" s="119" t="s">
        <v>92</v>
      </c>
      <c r="B15" s="119" t="s">
        <v>93</v>
      </c>
      <c r="C15" s="120"/>
      <c r="D15" s="121" t="s">
        <v>94</v>
      </c>
      <c r="E15" s="78">
        <f t="shared" si="4"/>
        <v>14.33</v>
      </c>
      <c r="F15" s="78">
        <f t="shared" si="4"/>
        <v>14.33</v>
      </c>
      <c r="G15" s="122">
        <f t="shared" si="4"/>
        <v>0</v>
      </c>
      <c r="H15" s="122">
        <f t="shared" si="4"/>
        <v>0</v>
      </c>
      <c r="I15" s="124">
        <f t="shared" si="4"/>
        <v>14.33</v>
      </c>
      <c r="J15" s="78">
        <f t="shared" si="4"/>
        <v>0</v>
      </c>
      <c r="K15" s="125">
        <f t="shared" si="4"/>
        <v>0</v>
      </c>
      <c r="L15" s="126">
        <f t="shared" si="4"/>
        <v>0</v>
      </c>
      <c r="M15" s="127">
        <f t="shared" si="4"/>
        <v>0</v>
      </c>
      <c r="N15" s="128">
        <f t="shared" si="4"/>
        <v>0</v>
      </c>
      <c r="O15" s="128">
        <f t="shared" si="4"/>
        <v>0</v>
      </c>
      <c r="P15" s="128">
        <f t="shared" si="4"/>
        <v>0</v>
      </c>
      <c r="Q15" s="128">
        <f t="shared" si="4"/>
        <v>0</v>
      </c>
    </row>
    <row r="16" ht="25.5" customHeight="1" spans="1:17">
      <c r="A16" s="119" t="s">
        <v>95</v>
      </c>
      <c r="B16" s="119" t="s">
        <v>96</v>
      </c>
      <c r="C16" s="120" t="s">
        <v>81</v>
      </c>
      <c r="D16" s="121" t="s">
        <v>97</v>
      </c>
      <c r="E16" s="78">
        <v>14.33</v>
      </c>
      <c r="F16" s="78">
        <v>14.33</v>
      </c>
      <c r="G16" s="122">
        <v>0</v>
      </c>
      <c r="H16" s="122">
        <v>0</v>
      </c>
      <c r="I16" s="124">
        <v>14.33</v>
      </c>
      <c r="J16" s="78">
        <v>0</v>
      </c>
      <c r="K16" s="125">
        <v>0</v>
      </c>
      <c r="L16" s="126">
        <v>0</v>
      </c>
      <c r="M16" s="127">
        <v>0</v>
      </c>
      <c r="N16" s="128">
        <v>0</v>
      </c>
      <c r="O16" s="128">
        <v>0</v>
      </c>
      <c r="P16" s="128">
        <v>0</v>
      </c>
      <c r="Q16" s="128">
        <v>0</v>
      </c>
    </row>
    <row r="17" ht="25.5" customHeight="1" spans="1:17">
      <c r="A17" s="119" t="s">
        <v>98</v>
      </c>
      <c r="B17" s="119"/>
      <c r="C17" s="120"/>
      <c r="D17" s="121" t="s">
        <v>99</v>
      </c>
      <c r="E17" s="78">
        <f t="shared" ref="E17:Q18" si="5">E18</f>
        <v>9.6</v>
      </c>
      <c r="F17" s="78">
        <f t="shared" si="5"/>
        <v>9.6</v>
      </c>
      <c r="G17" s="122">
        <f t="shared" si="5"/>
        <v>9.6</v>
      </c>
      <c r="H17" s="122">
        <f t="shared" si="5"/>
        <v>0</v>
      </c>
      <c r="I17" s="124">
        <f t="shared" si="5"/>
        <v>0</v>
      </c>
      <c r="J17" s="78">
        <f t="shared" si="5"/>
        <v>0</v>
      </c>
      <c r="K17" s="125">
        <f t="shared" si="5"/>
        <v>0</v>
      </c>
      <c r="L17" s="126">
        <f t="shared" si="5"/>
        <v>0</v>
      </c>
      <c r="M17" s="127">
        <f t="shared" si="5"/>
        <v>0</v>
      </c>
      <c r="N17" s="128">
        <f t="shared" si="5"/>
        <v>0</v>
      </c>
      <c r="O17" s="128">
        <f t="shared" si="5"/>
        <v>0</v>
      </c>
      <c r="P17" s="128">
        <f t="shared" si="5"/>
        <v>0</v>
      </c>
      <c r="Q17" s="128">
        <f t="shared" si="5"/>
        <v>0</v>
      </c>
    </row>
    <row r="18" ht="25.5" customHeight="1" spans="1:17">
      <c r="A18" s="119" t="s">
        <v>100</v>
      </c>
      <c r="B18" s="119" t="s">
        <v>83</v>
      </c>
      <c r="C18" s="120"/>
      <c r="D18" s="121" t="s">
        <v>101</v>
      </c>
      <c r="E18" s="78">
        <f t="shared" si="5"/>
        <v>9.6</v>
      </c>
      <c r="F18" s="78">
        <f t="shared" si="5"/>
        <v>9.6</v>
      </c>
      <c r="G18" s="122">
        <f t="shared" si="5"/>
        <v>9.6</v>
      </c>
      <c r="H18" s="122">
        <f t="shared" si="5"/>
        <v>0</v>
      </c>
      <c r="I18" s="124">
        <f t="shared" si="5"/>
        <v>0</v>
      </c>
      <c r="J18" s="78">
        <f t="shared" si="5"/>
        <v>0</v>
      </c>
      <c r="K18" s="125">
        <f t="shared" si="5"/>
        <v>0</v>
      </c>
      <c r="L18" s="126">
        <f t="shared" si="5"/>
        <v>0</v>
      </c>
      <c r="M18" s="127">
        <f t="shared" si="5"/>
        <v>0</v>
      </c>
      <c r="N18" s="128">
        <f t="shared" si="5"/>
        <v>0</v>
      </c>
      <c r="O18" s="128">
        <f t="shared" si="5"/>
        <v>0</v>
      </c>
      <c r="P18" s="128">
        <f t="shared" si="5"/>
        <v>0</v>
      </c>
      <c r="Q18" s="128">
        <f t="shared" si="5"/>
        <v>0</v>
      </c>
    </row>
    <row r="19" ht="25.5" customHeight="1" spans="1:17">
      <c r="A19" s="119" t="s">
        <v>102</v>
      </c>
      <c r="B19" s="119" t="s">
        <v>103</v>
      </c>
      <c r="C19" s="120" t="s">
        <v>81</v>
      </c>
      <c r="D19" s="121" t="s">
        <v>104</v>
      </c>
      <c r="E19" s="78">
        <v>9.6</v>
      </c>
      <c r="F19" s="78">
        <v>9.6</v>
      </c>
      <c r="G19" s="122">
        <v>9.6</v>
      </c>
      <c r="H19" s="122">
        <v>0</v>
      </c>
      <c r="I19" s="124">
        <v>0</v>
      </c>
      <c r="J19" s="78">
        <v>0</v>
      </c>
      <c r="K19" s="125">
        <v>0</v>
      </c>
      <c r="L19" s="126">
        <v>0</v>
      </c>
      <c r="M19" s="127">
        <v>0</v>
      </c>
      <c r="N19" s="128">
        <v>0</v>
      </c>
      <c r="O19" s="128">
        <v>0</v>
      </c>
      <c r="P19" s="128">
        <v>0</v>
      </c>
      <c r="Q19" s="128">
        <v>0</v>
      </c>
    </row>
    <row r="20" ht="25.5" customHeight="1"/>
    <row r="21" ht="25.5" customHeight="1"/>
    <row r="22" ht="25.5" customHeight="1"/>
    <row r="23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paperSize="9" scale="75" orientation="landscape" horizontalDpi="18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7"/>
  <sheetViews>
    <sheetView showGridLines="0" showZeros="0" workbookViewId="0">
      <selection activeCell="A1" sqref="A1"/>
    </sheetView>
  </sheetViews>
  <sheetFormatPr defaultColWidth="9" defaultRowHeight="14.4" outlineLevelCol="2"/>
  <cols>
    <col min="1" max="1" width="12.6666666666667" customWidth="1"/>
    <col min="2" max="2" width="34.2222222222222" customWidth="1"/>
    <col min="3" max="3" width="28.8888888888889" customWidth="1"/>
  </cols>
  <sheetData>
    <row r="1" ht="13.5" customHeight="1" spans="1:3">
      <c r="A1" s="79"/>
      <c r="B1" s="79"/>
      <c r="C1" s="95" t="s">
        <v>143</v>
      </c>
    </row>
    <row r="2" ht="21" customHeight="1" spans="1:3">
      <c r="A2" s="96" t="s">
        <v>144</v>
      </c>
      <c r="B2" s="96"/>
      <c r="C2" s="96"/>
    </row>
    <row r="3" ht="18.75" customHeight="1" spans="1:3">
      <c r="A3" s="79"/>
      <c r="B3" s="96"/>
      <c r="C3" s="96"/>
    </row>
    <row r="4" ht="13.5" customHeight="1" spans="1:3">
      <c r="A4" s="97" t="s">
        <v>36</v>
      </c>
      <c r="B4" s="98"/>
      <c r="C4" s="99" t="s">
        <v>37</v>
      </c>
    </row>
    <row r="5" ht="26.25" customHeight="1" spans="1:3">
      <c r="A5" s="100" t="s">
        <v>145</v>
      </c>
      <c r="B5" s="101" t="s">
        <v>146</v>
      </c>
      <c r="C5" s="102" t="s">
        <v>147</v>
      </c>
    </row>
    <row r="6" s="56" customFormat="1" ht="26.25" customHeight="1" spans="1:3">
      <c r="A6" s="103"/>
      <c r="B6" s="104" t="s">
        <v>40</v>
      </c>
      <c r="C6" s="105">
        <v>157.95</v>
      </c>
    </row>
    <row r="7" s="56" customFormat="1" ht="26.25" customHeight="1" spans="1:3">
      <c r="A7" s="103">
        <v>301</v>
      </c>
      <c r="B7" s="104" t="s">
        <v>59</v>
      </c>
      <c r="C7" s="105">
        <v>130.86</v>
      </c>
    </row>
    <row r="8" s="56" customFormat="1" ht="26.25" customHeight="1" spans="1:3">
      <c r="A8" s="103">
        <v>30101</v>
      </c>
      <c r="B8" s="104" t="s">
        <v>148</v>
      </c>
      <c r="C8" s="105">
        <v>25.29</v>
      </c>
    </row>
    <row r="9" s="56" customFormat="1" ht="26.25" customHeight="1" spans="1:3">
      <c r="A9" s="103">
        <v>30102</v>
      </c>
      <c r="B9" s="104" t="s">
        <v>149</v>
      </c>
      <c r="C9" s="105">
        <v>14.03</v>
      </c>
    </row>
    <row r="10" s="56" customFormat="1" ht="26.25" customHeight="1" spans="1:3">
      <c r="A10" s="103">
        <v>30103</v>
      </c>
      <c r="B10" s="104" t="s">
        <v>150</v>
      </c>
      <c r="C10" s="105">
        <v>66</v>
      </c>
    </row>
    <row r="11" s="56" customFormat="1" ht="26.25" customHeight="1" spans="1:3">
      <c r="A11" s="103">
        <v>30104</v>
      </c>
      <c r="B11" s="104" t="s">
        <v>151</v>
      </c>
      <c r="C11" s="105">
        <v>15.36</v>
      </c>
    </row>
    <row r="12" s="56" customFormat="1" ht="26.25" customHeight="1" spans="1:3">
      <c r="A12" s="103">
        <v>30105</v>
      </c>
      <c r="B12" s="104" t="s">
        <v>152</v>
      </c>
      <c r="C12" s="105">
        <v>0</v>
      </c>
    </row>
    <row r="13" s="56" customFormat="1" ht="26.25" customHeight="1" spans="1:3">
      <c r="A13" s="103">
        <v>30106</v>
      </c>
      <c r="B13" s="104" t="s">
        <v>153</v>
      </c>
      <c r="C13" s="105">
        <v>0</v>
      </c>
    </row>
    <row r="14" s="56" customFormat="1" ht="26.25" customHeight="1" spans="1:3">
      <c r="A14" s="103">
        <v>30107</v>
      </c>
      <c r="B14" s="104" t="s">
        <v>154</v>
      </c>
      <c r="C14" s="105">
        <v>0</v>
      </c>
    </row>
    <row r="15" s="56" customFormat="1" ht="26.25" customHeight="1" spans="1:3">
      <c r="A15" s="103">
        <v>30108</v>
      </c>
      <c r="B15" s="104" t="s">
        <v>155</v>
      </c>
      <c r="C15" s="105">
        <v>0</v>
      </c>
    </row>
    <row r="16" s="56" customFormat="1" ht="26.25" customHeight="1" spans="1:3">
      <c r="A16" s="103">
        <v>30109</v>
      </c>
      <c r="B16" s="104" t="s">
        <v>156</v>
      </c>
      <c r="C16" s="105">
        <v>0</v>
      </c>
    </row>
    <row r="17" s="56" customFormat="1" ht="26.25" customHeight="1" spans="1:3">
      <c r="A17" s="103">
        <v>30110</v>
      </c>
      <c r="B17" s="104" t="s">
        <v>157</v>
      </c>
      <c r="C17" s="105">
        <v>0</v>
      </c>
    </row>
    <row r="18" s="56" customFormat="1" ht="26.25" customHeight="1" spans="1:3">
      <c r="A18" s="103">
        <v>30113</v>
      </c>
      <c r="B18" s="104" t="s">
        <v>158</v>
      </c>
      <c r="C18" s="105">
        <v>10.19</v>
      </c>
    </row>
    <row r="19" s="56" customFormat="1" ht="26.25" customHeight="1" spans="1:3">
      <c r="A19" s="103">
        <v>30199</v>
      </c>
      <c r="B19" s="104" t="s">
        <v>159</v>
      </c>
      <c r="C19" s="105">
        <v>0</v>
      </c>
    </row>
    <row r="20" s="56" customFormat="1" ht="26.25" customHeight="1" spans="1:3">
      <c r="A20" s="103">
        <v>302</v>
      </c>
      <c r="B20" s="104" t="s">
        <v>60</v>
      </c>
      <c r="C20" s="105">
        <v>12.76</v>
      </c>
    </row>
    <row r="21" s="56" customFormat="1" ht="26.25" customHeight="1" spans="1:3">
      <c r="A21" s="103">
        <v>30201</v>
      </c>
      <c r="B21" s="104" t="s">
        <v>160</v>
      </c>
      <c r="C21" s="105">
        <v>2</v>
      </c>
    </row>
    <row r="22" s="56" customFormat="1" ht="26.25" customHeight="1" spans="1:3">
      <c r="A22" s="103">
        <v>30202</v>
      </c>
      <c r="B22" s="104" t="s">
        <v>161</v>
      </c>
      <c r="C22" s="105">
        <v>0</v>
      </c>
    </row>
    <row r="23" s="56" customFormat="1" ht="26.25" customHeight="1" spans="1:3">
      <c r="A23" s="103">
        <v>30203</v>
      </c>
      <c r="B23" s="104" t="s">
        <v>162</v>
      </c>
      <c r="C23" s="105">
        <v>0</v>
      </c>
    </row>
    <row r="24" s="56" customFormat="1" ht="26.25" customHeight="1" spans="1:3">
      <c r="A24" s="103">
        <v>30204</v>
      </c>
      <c r="B24" s="104" t="s">
        <v>163</v>
      </c>
      <c r="C24" s="105">
        <v>0</v>
      </c>
    </row>
    <row r="25" s="56" customFormat="1" ht="26.25" customHeight="1" spans="1:3">
      <c r="A25" s="103">
        <v>30205</v>
      </c>
      <c r="B25" s="104" t="s">
        <v>164</v>
      </c>
      <c r="C25" s="105">
        <v>0</v>
      </c>
    </row>
    <row r="26" s="56" customFormat="1" ht="26.25" customHeight="1" spans="1:3">
      <c r="A26" s="103">
        <v>30206</v>
      </c>
      <c r="B26" s="104" t="s">
        <v>165</v>
      </c>
      <c r="C26" s="105">
        <v>0</v>
      </c>
    </row>
    <row r="27" s="56" customFormat="1" ht="26.25" customHeight="1" spans="1:3">
      <c r="A27" s="103">
        <v>30207</v>
      </c>
      <c r="B27" s="104" t="s">
        <v>166</v>
      </c>
      <c r="C27" s="105">
        <v>0</v>
      </c>
    </row>
    <row r="28" s="56" customFormat="1" ht="26.25" customHeight="1" spans="1:3">
      <c r="A28" s="103">
        <v>30208</v>
      </c>
      <c r="B28" s="104" t="s">
        <v>167</v>
      </c>
      <c r="C28" s="105">
        <v>0</v>
      </c>
    </row>
    <row r="29" s="56" customFormat="1" ht="26.25" customHeight="1" spans="1:3">
      <c r="A29" s="103">
        <v>30209</v>
      </c>
      <c r="B29" s="104" t="s">
        <v>168</v>
      </c>
      <c r="C29" s="105">
        <v>0</v>
      </c>
    </row>
    <row r="30" s="56" customFormat="1" ht="26.25" customHeight="1" spans="1:3">
      <c r="A30" s="103">
        <v>30211</v>
      </c>
      <c r="B30" s="104" t="s">
        <v>169</v>
      </c>
      <c r="C30" s="105">
        <v>0</v>
      </c>
    </row>
    <row r="31" s="56" customFormat="1" ht="26.25" customHeight="1" spans="1:3">
      <c r="A31" s="103">
        <v>30212</v>
      </c>
      <c r="B31" s="104" t="s">
        <v>170</v>
      </c>
      <c r="C31" s="105">
        <v>0</v>
      </c>
    </row>
    <row r="32" s="56" customFormat="1" ht="26.25" customHeight="1" spans="1:3">
      <c r="A32" s="103">
        <v>30213</v>
      </c>
      <c r="B32" s="104" t="s">
        <v>171</v>
      </c>
      <c r="C32" s="105">
        <v>0</v>
      </c>
    </row>
    <row r="33" s="56" customFormat="1" ht="26.25" customHeight="1" spans="1:3">
      <c r="A33" s="103">
        <v>30214</v>
      </c>
      <c r="B33" s="104" t="s">
        <v>172</v>
      </c>
      <c r="C33" s="105">
        <v>0</v>
      </c>
    </row>
    <row r="34" s="56" customFormat="1" ht="26.25" customHeight="1" spans="1:3">
      <c r="A34" s="103">
        <v>30215</v>
      </c>
      <c r="B34" s="104" t="s">
        <v>173</v>
      </c>
      <c r="C34" s="105">
        <v>0</v>
      </c>
    </row>
    <row r="35" s="56" customFormat="1" ht="26.25" customHeight="1" spans="1:3">
      <c r="A35" s="103">
        <v>30216</v>
      </c>
      <c r="B35" s="104" t="s">
        <v>174</v>
      </c>
      <c r="C35" s="105">
        <v>0</v>
      </c>
    </row>
    <row r="36" s="56" customFormat="1" ht="26.25" customHeight="1" spans="1:3">
      <c r="A36" s="103">
        <v>30217</v>
      </c>
      <c r="B36" s="104" t="s">
        <v>175</v>
      </c>
      <c r="C36" s="105">
        <v>0</v>
      </c>
    </row>
    <row r="37" s="56" customFormat="1" ht="26.25" customHeight="1" spans="1:3">
      <c r="A37" s="103">
        <v>30218</v>
      </c>
      <c r="B37" s="103" t="s">
        <v>176</v>
      </c>
      <c r="C37" s="105">
        <v>0</v>
      </c>
    </row>
    <row r="38" s="56" customFormat="1" ht="26.25" customHeight="1" spans="1:3">
      <c r="A38" s="103">
        <v>30224</v>
      </c>
      <c r="B38" s="103" t="s">
        <v>177</v>
      </c>
      <c r="C38" s="105">
        <v>0</v>
      </c>
    </row>
    <row r="39" s="56" customFormat="1" ht="26.25" customHeight="1" spans="1:3">
      <c r="A39" s="103">
        <v>30225</v>
      </c>
      <c r="B39" s="103" t="s">
        <v>178</v>
      </c>
      <c r="C39" s="105">
        <v>0</v>
      </c>
    </row>
    <row r="40" s="56" customFormat="1" ht="26.25" customHeight="1" spans="1:3">
      <c r="A40" s="103">
        <v>30226</v>
      </c>
      <c r="B40" s="103" t="s">
        <v>179</v>
      </c>
      <c r="C40" s="105">
        <v>0</v>
      </c>
    </row>
    <row r="41" s="56" customFormat="1" ht="26.25" customHeight="1" spans="1:3">
      <c r="A41" s="103">
        <v>30227</v>
      </c>
      <c r="B41" s="103" t="s">
        <v>180</v>
      </c>
      <c r="C41" s="105">
        <v>0</v>
      </c>
    </row>
    <row r="42" s="56" customFormat="1" ht="26.25" customHeight="1" spans="1:3">
      <c r="A42" s="103">
        <v>30228</v>
      </c>
      <c r="B42" s="104" t="s">
        <v>181</v>
      </c>
      <c r="C42" s="105">
        <v>1.2</v>
      </c>
    </row>
    <row r="43" s="56" customFormat="1" ht="26.25" customHeight="1" spans="1:3">
      <c r="A43" s="103">
        <v>30229</v>
      </c>
      <c r="B43" s="104" t="s">
        <v>182</v>
      </c>
      <c r="C43" s="105">
        <v>0</v>
      </c>
    </row>
    <row r="44" s="56" customFormat="1" ht="26.25" customHeight="1" spans="1:3">
      <c r="A44" s="103">
        <v>30230</v>
      </c>
      <c r="B44" s="104" t="s">
        <v>183</v>
      </c>
      <c r="C44" s="105">
        <v>0</v>
      </c>
    </row>
    <row r="45" s="56" customFormat="1" ht="26.25" customHeight="1" spans="1:3">
      <c r="A45" s="103">
        <v>30231</v>
      </c>
      <c r="B45" s="104" t="s">
        <v>184</v>
      </c>
      <c r="C45" s="105">
        <v>0</v>
      </c>
    </row>
    <row r="46" s="56" customFormat="1" ht="26.25" customHeight="1" spans="1:3">
      <c r="A46" s="103">
        <v>30239</v>
      </c>
      <c r="B46" s="104" t="s">
        <v>185</v>
      </c>
      <c r="C46" s="105">
        <v>3.56</v>
      </c>
    </row>
    <row r="47" s="56" customFormat="1" ht="26.25" customHeight="1" spans="1:3">
      <c r="A47" s="103">
        <v>30240</v>
      </c>
      <c r="B47" s="104" t="s">
        <v>186</v>
      </c>
      <c r="C47" s="105">
        <v>0</v>
      </c>
    </row>
    <row r="48" s="56" customFormat="1" ht="26.25" customHeight="1" spans="1:3">
      <c r="A48" s="103">
        <v>30293</v>
      </c>
      <c r="B48" s="104" t="s">
        <v>187</v>
      </c>
      <c r="C48" s="105">
        <v>0</v>
      </c>
    </row>
    <row r="49" s="56" customFormat="1" ht="26.25" customHeight="1" spans="1:3">
      <c r="A49" s="103">
        <v>30294</v>
      </c>
      <c r="B49" s="104" t="s">
        <v>188</v>
      </c>
      <c r="C49" s="105">
        <v>0</v>
      </c>
    </row>
    <row r="50" s="56" customFormat="1" ht="26.25" customHeight="1" spans="1:3">
      <c r="A50" s="103">
        <v>30296</v>
      </c>
      <c r="B50" s="104" t="s">
        <v>189</v>
      </c>
      <c r="C50" s="105">
        <v>0</v>
      </c>
    </row>
    <row r="51" s="56" customFormat="1" ht="26.25" customHeight="1" spans="1:3">
      <c r="A51" s="103">
        <v>30297</v>
      </c>
      <c r="B51" s="104" t="s">
        <v>190</v>
      </c>
      <c r="C51" s="105">
        <v>0</v>
      </c>
    </row>
    <row r="52" s="56" customFormat="1" ht="26.25" customHeight="1" spans="1:3">
      <c r="A52" s="103">
        <v>30298</v>
      </c>
      <c r="B52" s="104" t="s">
        <v>191</v>
      </c>
      <c r="C52" s="105">
        <v>0</v>
      </c>
    </row>
    <row r="53" s="56" customFormat="1" ht="26.25" customHeight="1" spans="1:3">
      <c r="A53" s="103">
        <v>30299</v>
      </c>
      <c r="B53" s="104" t="s">
        <v>192</v>
      </c>
      <c r="C53" s="105">
        <v>6</v>
      </c>
    </row>
    <row r="54" s="56" customFormat="1" ht="26.25" customHeight="1" spans="1:3">
      <c r="A54" s="103">
        <v>303</v>
      </c>
      <c r="B54" s="104" t="s">
        <v>61</v>
      </c>
      <c r="C54" s="105">
        <v>14.33</v>
      </c>
    </row>
    <row r="55" s="56" customFormat="1" ht="26.25" customHeight="1" spans="1:3">
      <c r="A55" s="103">
        <v>30301</v>
      </c>
      <c r="B55" s="104" t="s">
        <v>193</v>
      </c>
      <c r="C55" s="105">
        <v>0</v>
      </c>
    </row>
    <row r="56" s="56" customFormat="1" ht="26.25" customHeight="1" spans="1:3">
      <c r="A56" s="103">
        <v>30302</v>
      </c>
      <c r="B56" s="104" t="s">
        <v>194</v>
      </c>
      <c r="C56" s="105">
        <v>0</v>
      </c>
    </row>
    <row r="57" s="56" customFormat="1" ht="26.25" customHeight="1" spans="1:3">
      <c r="A57" s="103">
        <v>30303</v>
      </c>
      <c r="B57" s="104" t="s">
        <v>195</v>
      </c>
      <c r="C57" s="105">
        <v>0</v>
      </c>
    </row>
    <row r="58" s="56" customFormat="1" ht="26.25" customHeight="1" spans="1:3">
      <c r="A58" s="103">
        <v>30304</v>
      </c>
      <c r="B58" s="104" t="s">
        <v>196</v>
      </c>
      <c r="C58" s="105">
        <v>0</v>
      </c>
    </row>
    <row r="59" s="56" customFormat="1" ht="26.25" customHeight="1" spans="1:3">
      <c r="A59" s="103">
        <v>30305</v>
      </c>
      <c r="B59" s="104" t="s">
        <v>197</v>
      </c>
      <c r="C59" s="105">
        <v>13</v>
      </c>
    </row>
    <row r="60" s="56" customFormat="1" ht="26.25" customHeight="1" spans="1:3">
      <c r="A60" s="103">
        <v>30306</v>
      </c>
      <c r="B60" s="104" t="s">
        <v>198</v>
      </c>
      <c r="C60" s="105">
        <v>0</v>
      </c>
    </row>
    <row r="61" s="56" customFormat="1" ht="26.25" customHeight="1" spans="1:3">
      <c r="A61" s="103">
        <v>30307</v>
      </c>
      <c r="B61" s="104" t="s">
        <v>199</v>
      </c>
      <c r="C61" s="105">
        <v>0</v>
      </c>
    </row>
    <row r="62" s="56" customFormat="1" ht="26.25" customHeight="1" spans="1:3">
      <c r="A62" s="103">
        <v>30308</v>
      </c>
      <c r="B62" s="104" t="s">
        <v>200</v>
      </c>
      <c r="C62" s="105">
        <v>0</v>
      </c>
    </row>
    <row r="63" s="56" customFormat="1" ht="26.25" customHeight="1" spans="1:3">
      <c r="A63" s="103">
        <v>30309</v>
      </c>
      <c r="B63" s="104" t="s">
        <v>201</v>
      </c>
      <c r="C63" s="105">
        <v>0</v>
      </c>
    </row>
    <row r="64" s="56" customFormat="1" ht="26.25" customHeight="1" spans="1:3">
      <c r="A64" s="103">
        <v>30310</v>
      </c>
      <c r="B64" s="104" t="s">
        <v>202</v>
      </c>
      <c r="C64" s="105">
        <v>0</v>
      </c>
    </row>
    <row r="65" s="56" customFormat="1" ht="26.25" customHeight="1" spans="1:3">
      <c r="A65" s="103">
        <v>30311</v>
      </c>
      <c r="B65" s="104" t="s">
        <v>158</v>
      </c>
      <c r="C65" s="105">
        <v>0</v>
      </c>
    </row>
    <row r="66" s="56" customFormat="1" ht="26.25" customHeight="1" spans="1:3">
      <c r="A66" s="103">
        <v>30312</v>
      </c>
      <c r="B66" s="104" t="s">
        <v>203</v>
      </c>
      <c r="C66" s="105">
        <v>0</v>
      </c>
    </row>
    <row r="67" s="56" customFormat="1" ht="26.25" customHeight="1" spans="1:3">
      <c r="A67" s="103">
        <v>30313</v>
      </c>
      <c r="B67" s="104" t="s">
        <v>204</v>
      </c>
      <c r="C67" s="105">
        <v>0</v>
      </c>
    </row>
    <row r="68" s="56" customFormat="1" ht="26.25" customHeight="1" spans="1:3">
      <c r="A68" s="103">
        <v>30314</v>
      </c>
      <c r="B68" s="104" t="s">
        <v>205</v>
      </c>
      <c r="C68" s="105">
        <v>0</v>
      </c>
    </row>
    <row r="69" s="56" customFormat="1" ht="26.25" customHeight="1" spans="1:3">
      <c r="A69" s="103">
        <v>30315</v>
      </c>
      <c r="B69" s="104" t="s">
        <v>206</v>
      </c>
      <c r="C69" s="105">
        <v>0</v>
      </c>
    </row>
    <row r="70" s="56" customFormat="1" ht="26.25" customHeight="1" spans="1:3">
      <c r="A70" s="103">
        <v>30316</v>
      </c>
      <c r="B70" s="104" t="s">
        <v>207</v>
      </c>
      <c r="C70" s="105">
        <v>0</v>
      </c>
    </row>
    <row r="71" s="56" customFormat="1" ht="26.25" customHeight="1" spans="1:3">
      <c r="A71" s="103">
        <v>30317</v>
      </c>
      <c r="B71" s="104" t="s">
        <v>208</v>
      </c>
      <c r="C71" s="105">
        <v>0.72</v>
      </c>
    </row>
    <row r="72" s="56" customFormat="1" ht="26.25" customHeight="1" spans="1:3">
      <c r="A72" s="103">
        <v>30318</v>
      </c>
      <c r="B72" s="104" t="s">
        <v>209</v>
      </c>
      <c r="C72" s="105">
        <v>0</v>
      </c>
    </row>
    <row r="73" s="56" customFormat="1" ht="26.25" customHeight="1" spans="1:3">
      <c r="A73" s="103">
        <v>30319</v>
      </c>
      <c r="B73" s="104" t="s">
        <v>210</v>
      </c>
      <c r="C73" s="105">
        <v>0</v>
      </c>
    </row>
    <row r="74" s="56" customFormat="1" ht="26.25" customHeight="1" spans="1:3">
      <c r="A74" s="103">
        <v>30393</v>
      </c>
      <c r="B74" s="104" t="s">
        <v>211</v>
      </c>
      <c r="C74" s="105">
        <v>0</v>
      </c>
    </row>
    <row r="75" s="56" customFormat="1" ht="26.25" customHeight="1" spans="1:3">
      <c r="A75" s="103">
        <v>30394</v>
      </c>
      <c r="B75" s="104" t="s">
        <v>212</v>
      </c>
      <c r="C75" s="105">
        <v>0</v>
      </c>
    </row>
    <row r="76" s="56" customFormat="1" ht="26.25" customHeight="1" spans="1:3">
      <c r="A76" s="103">
        <v>30395</v>
      </c>
      <c r="B76" s="104" t="s">
        <v>213</v>
      </c>
      <c r="C76" s="105">
        <v>0</v>
      </c>
    </row>
    <row r="77" s="56" customFormat="1" ht="26.25" customHeight="1" spans="1:3">
      <c r="A77" s="103">
        <v>30396</v>
      </c>
      <c r="B77" s="104" t="s">
        <v>214</v>
      </c>
      <c r="C77" s="105">
        <v>0</v>
      </c>
    </row>
    <row r="78" s="56" customFormat="1" ht="26.25" customHeight="1" spans="1:3">
      <c r="A78" s="103">
        <v>30397</v>
      </c>
      <c r="B78" s="104" t="s">
        <v>215</v>
      </c>
      <c r="C78" s="105">
        <v>0.19</v>
      </c>
    </row>
    <row r="79" s="56" customFormat="1" ht="26.25" customHeight="1" spans="1:3">
      <c r="A79" s="103">
        <v>30398</v>
      </c>
      <c r="B79" s="104" t="s">
        <v>216</v>
      </c>
      <c r="C79" s="105">
        <v>0</v>
      </c>
    </row>
    <row r="80" s="56" customFormat="1" ht="26.25" customHeight="1" spans="1:3">
      <c r="A80" s="103">
        <v>30399</v>
      </c>
      <c r="B80" s="104" t="s">
        <v>217</v>
      </c>
      <c r="C80" s="105">
        <v>0.42</v>
      </c>
    </row>
    <row r="81" ht="26.25" customHeight="1" spans="1:3">
      <c r="A81" s="79"/>
      <c r="B81" s="79"/>
      <c r="C81" s="79"/>
    </row>
    <row r="82" ht="26.25" customHeight="1" spans="1:3">
      <c r="A82" s="79"/>
      <c r="B82" s="79"/>
      <c r="C82" s="79"/>
    </row>
    <row r="83" ht="26.25" customHeight="1" spans="1:3">
      <c r="A83" s="79"/>
      <c r="B83" s="79"/>
      <c r="C83" s="79"/>
    </row>
    <row r="84" ht="26.25" customHeight="1" spans="1:3">
      <c r="A84" s="79"/>
      <c r="B84" s="79"/>
      <c r="C84" s="79"/>
    </row>
    <row r="85" ht="26.25" customHeight="1" spans="1:3">
      <c r="A85" s="79"/>
      <c r="B85" s="79"/>
      <c r="C85" s="79"/>
    </row>
    <row r="86" ht="26.25" customHeight="1" spans="1:3">
      <c r="A86" s="79"/>
      <c r="B86" s="79"/>
      <c r="C86" s="79"/>
    </row>
    <row r="87" ht="26.25" customHeight="1" spans="1:3">
      <c r="A87" s="79"/>
      <c r="B87" s="79"/>
      <c r="C87" s="79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paperSize="9" orientation="landscape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A1" sqref="A1"/>
    </sheetView>
  </sheetViews>
  <sheetFormatPr defaultColWidth="9" defaultRowHeight="14.4" outlineLevelRow="7" outlineLevelCol="6"/>
  <cols>
    <col min="1" max="1" width="28.7777777777778" customWidth="1"/>
    <col min="2" max="2" width="16.7777777777778" customWidth="1"/>
    <col min="3" max="3" width="17.7777777777778" customWidth="1"/>
    <col min="4" max="4" width="22.3333333333333" customWidth="1"/>
    <col min="5" max="5" width="24.1111111111111" customWidth="1"/>
    <col min="6" max="6" width="20.1111111111111" customWidth="1"/>
    <col min="7" max="7" width="17.7777777777778" customWidth="1"/>
  </cols>
  <sheetData>
    <row r="1" ht="20.25" customHeight="1" spans="1:7">
      <c r="A1" s="80"/>
      <c r="B1" s="81"/>
      <c r="C1" s="81"/>
      <c r="D1" s="81"/>
      <c r="E1" s="81"/>
      <c r="F1" s="81"/>
      <c r="G1" s="82" t="s">
        <v>218</v>
      </c>
    </row>
    <row r="2" ht="25.5" customHeight="1" spans="1:6">
      <c r="A2" s="83" t="s">
        <v>219</v>
      </c>
      <c r="B2" s="83"/>
      <c r="C2" s="83"/>
      <c r="D2" s="83"/>
      <c r="E2" s="83"/>
      <c r="F2" s="83"/>
    </row>
    <row r="3" ht="21" customHeight="1" spans="1:7">
      <c r="A3" s="84" t="s">
        <v>36</v>
      </c>
      <c r="B3" s="85"/>
      <c r="C3" s="86"/>
      <c r="D3" s="86"/>
      <c r="E3" s="86"/>
      <c r="G3" s="86" t="s">
        <v>37</v>
      </c>
    </row>
    <row r="4" ht="24" customHeight="1" spans="1:7">
      <c r="A4" s="87" t="s">
        <v>220</v>
      </c>
      <c r="B4" s="88" t="s">
        <v>221</v>
      </c>
      <c r="C4" s="89"/>
      <c r="D4" s="89"/>
      <c r="E4" s="89"/>
      <c r="F4" s="89"/>
      <c r="G4" s="90"/>
    </row>
    <row r="5" ht="27" customHeight="1" spans="1:7">
      <c r="A5" s="87"/>
      <c r="B5" s="91" t="s">
        <v>73</v>
      </c>
      <c r="C5" s="87" t="s">
        <v>222</v>
      </c>
      <c r="D5" s="87" t="s">
        <v>223</v>
      </c>
      <c r="E5" s="87" t="s">
        <v>224</v>
      </c>
      <c r="F5" s="87" t="s">
        <v>225</v>
      </c>
      <c r="G5" s="92" t="s">
        <v>226</v>
      </c>
    </row>
    <row r="6" s="56" customFormat="1" ht="26.25" customHeight="1" spans="1:7">
      <c r="A6" s="93" t="s">
        <v>40</v>
      </c>
      <c r="B6" s="94">
        <f t="shared" ref="B6:G6" si="0">B7</f>
        <v>0</v>
      </c>
      <c r="C6" s="94">
        <f t="shared" si="0"/>
        <v>0</v>
      </c>
      <c r="D6" s="94">
        <f t="shared" si="0"/>
        <v>0</v>
      </c>
      <c r="E6" s="94">
        <f t="shared" si="0"/>
        <v>0</v>
      </c>
      <c r="F6" s="94">
        <f t="shared" si="0"/>
        <v>0</v>
      </c>
      <c r="G6" s="94">
        <f t="shared" si="0"/>
        <v>0</v>
      </c>
    </row>
    <row r="7" ht="26.25" customHeight="1" spans="1:7">
      <c r="A7" s="93" t="s">
        <v>52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4">
        <v>0</v>
      </c>
    </row>
    <row r="8" ht="26.25" customHeight="1"/>
  </sheetData>
  <sheetProtection formatCells="0" formatColumns="0" formatRows="0"/>
  <mergeCells count="3">
    <mergeCell ref="A2:F2"/>
    <mergeCell ref="B4:G4"/>
    <mergeCell ref="A4:A5"/>
  </mergeCells>
  <pageMargins left="0.75" right="0.75" top="1" bottom="1" header="0.509722222222222" footer="0.509722222222222"/>
  <pageSetup paperSize="9" orientation="landscape" horizontalDpi="180" verticalDpi="18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showZeros="0" workbookViewId="0">
      <selection activeCell="A1" sqref="A1"/>
    </sheetView>
  </sheetViews>
  <sheetFormatPr defaultColWidth="9" defaultRowHeight="21" customHeight="1" outlineLevelCol="6"/>
  <cols>
    <col min="1" max="3" width="12.1111111111111" customWidth="1"/>
    <col min="4" max="4" width="21.3333333333333" customWidth="1"/>
    <col min="5" max="5" width="12.1111111111111" customWidth="1"/>
    <col min="6" max="6" width="15" customWidth="1"/>
    <col min="7" max="7" width="14" customWidth="1"/>
  </cols>
  <sheetData>
    <row r="1" customHeight="1" spans="1:7">
      <c r="A1" s="57"/>
      <c r="B1" s="57"/>
      <c r="C1" s="57"/>
      <c r="D1" s="58"/>
      <c r="E1" s="59"/>
      <c r="F1" s="59"/>
      <c r="G1" s="59" t="s">
        <v>227</v>
      </c>
    </row>
    <row r="2" customHeight="1" spans="1:7">
      <c r="A2" s="60" t="s">
        <v>228</v>
      </c>
      <c r="B2" s="60"/>
      <c r="C2" s="60"/>
      <c r="D2" s="60"/>
      <c r="E2" s="60"/>
      <c r="F2" s="60"/>
      <c r="G2" s="60"/>
    </row>
    <row r="3" customHeight="1" spans="1:7">
      <c r="A3" s="61" t="s">
        <v>36</v>
      </c>
      <c r="B3" s="61"/>
      <c r="C3" s="62"/>
      <c r="D3" s="63"/>
      <c r="E3" s="64"/>
      <c r="F3" s="59"/>
      <c r="G3" s="59" t="s">
        <v>37</v>
      </c>
    </row>
    <row r="4" customHeight="1" spans="1:7">
      <c r="A4" s="65"/>
      <c r="B4" s="65"/>
      <c r="C4" s="66"/>
      <c r="D4" s="67" t="s">
        <v>229</v>
      </c>
      <c r="E4" s="68" t="s">
        <v>57</v>
      </c>
      <c r="F4" s="69" t="s">
        <v>58</v>
      </c>
      <c r="G4" s="70" t="s">
        <v>62</v>
      </c>
    </row>
    <row r="5" customHeight="1" spans="1:7">
      <c r="A5" s="70" t="s">
        <v>70</v>
      </c>
      <c r="B5" s="70" t="s">
        <v>71</v>
      </c>
      <c r="C5" s="71" t="s">
        <v>72</v>
      </c>
      <c r="D5" s="67"/>
      <c r="E5" s="68"/>
      <c r="F5" s="69"/>
      <c r="G5" s="70"/>
    </row>
    <row r="6" customHeight="1" spans="1:7">
      <c r="A6" s="72" t="s">
        <v>50</v>
      </c>
      <c r="B6" s="72" t="s">
        <v>50</v>
      </c>
      <c r="C6" s="72" t="s">
        <v>50</v>
      </c>
      <c r="D6" s="73" t="s">
        <v>50</v>
      </c>
      <c r="E6" s="73">
        <v>1</v>
      </c>
      <c r="F6" s="73">
        <v>2</v>
      </c>
      <c r="G6" s="74">
        <v>3</v>
      </c>
    </row>
    <row r="7" s="56" customFormat="1" customHeight="1" spans="1:7">
      <c r="A7" s="75"/>
      <c r="B7" s="75"/>
      <c r="C7" s="75"/>
      <c r="D7" s="76"/>
      <c r="E7" s="77"/>
      <c r="F7" s="77"/>
      <c r="G7" s="78"/>
    </row>
    <row r="8" s="37" customFormat="1" customHeight="1" spans="1:1">
      <c r="A8" s="37" t="s">
        <v>230</v>
      </c>
    </row>
    <row r="9" customHeight="1" spans="1:7">
      <c r="A9" s="79"/>
      <c r="B9" s="79"/>
      <c r="C9" s="79"/>
      <c r="D9" s="79"/>
      <c r="E9" s="79"/>
      <c r="F9" s="79"/>
      <c r="G9" s="79"/>
    </row>
    <row r="10" customHeight="1" spans="1:7">
      <c r="A10" s="79"/>
      <c r="B10" s="79"/>
      <c r="C10" s="79"/>
      <c r="D10" s="79"/>
      <c r="E10" s="79"/>
      <c r="F10" s="79"/>
      <c r="G10" s="79"/>
    </row>
    <row r="11" customHeight="1" spans="1:7">
      <c r="A11" s="79"/>
      <c r="B11" s="79"/>
      <c r="C11" s="79"/>
      <c r="D11" s="79"/>
      <c r="E11" s="79"/>
      <c r="F11" s="79"/>
      <c r="G11" s="79"/>
    </row>
    <row r="12" customHeight="1" spans="1:7">
      <c r="A12" s="79"/>
      <c r="B12" s="79"/>
      <c r="C12" s="79"/>
      <c r="D12" s="79"/>
      <c r="E12" s="79"/>
      <c r="F12" s="79"/>
      <c r="G12" s="79"/>
    </row>
    <row r="13" customHeight="1" spans="1:7">
      <c r="A13" s="79"/>
      <c r="B13" s="79"/>
      <c r="C13" s="79"/>
      <c r="D13" s="79"/>
      <c r="E13" s="79"/>
      <c r="F13" s="79"/>
      <c r="G13" s="79"/>
    </row>
  </sheetData>
  <mergeCells count="4">
    <mergeCell ref="D4:D5"/>
    <mergeCell ref="E4:E5"/>
    <mergeCell ref="F4:F5"/>
    <mergeCell ref="G4:G5"/>
  </mergeCells>
  <pageMargins left="0.75" right="0.75" top="1" bottom="1" header="0.5" footer="0.5"/>
  <pageSetup paperSize="9" orientation="portrait" horizontalDpi="180" verticalDpi="18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showGridLines="0" showZeros="0" workbookViewId="0">
      <selection activeCell="A1" sqref="A1"/>
    </sheetView>
  </sheetViews>
  <sheetFormatPr defaultColWidth="9.11111111111111" defaultRowHeight="13.2" outlineLevelCol="7"/>
  <cols>
    <col min="1" max="3" width="3.11111111111111" style="37" customWidth="1"/>
    <col min="4" max="4" width="37.3333333333333" style="37" customWidth="1"/>
    <col min="5" max="7" width="16" style="37" customWidth="1"/>
    <col min="8" max="8" width="9.77777777777778" style="37" customWidth="1"/>
    <col min="9" max="16384" width="9.11111111111111" style="37"/>
  </cols>
  <sheetData>
    <row r="1" ht="12.75" customHeight="1" spans="7:8">
      <c r="G1" s="38" t="s">
        <v>231</v>
      </c>
      <c r="H1"/>
    </row>
    <row r="2" s="34" customFormat="1" ht="19.5" customHeight="1" spans="5:8">
      <c r="E2" s="39" t="s">
        <v>232</v>
      </c>
      <c r="H2"/>
    </row>
    <row r="3" ht="12.75" customHeight="1" spans="7:8">
      <c r="G3" s="38"/>
      <c r="H3"/>
    </row>
    <row r="4" ht="12.75" customHeight="1" spans="1:8">
      <c r="A4" s="36"/>
      <c r="G4" s="38" t="s">
        <v>233</v>
      </c>
      <c r="H4"/>
    </row>
    <row r="5" ht="15.6" customHeight="1" spans="1:8">
      <c r="A5" s="40" t="s">
        <v>108</v>
      </c>
      <c r="B5" s="41"/>
      <c r="C5" s="41"/>
      <c r="D5" s="41"/>
      <c r="E5" s="42" t="s">
        <v>234</v>
      </c>
      <c r="F5" s="42"/>
      <c r="G5" s="42"/>
      <c r="H5"/>
    </row>
    <row r="6" ht="15.6" customHeight="1" spans="1:8">
      <c r="A6" s="43" t="s">
        <v>235</v>
      </c>
      <c r="B6" s="44"/>
      <c r="C6" s="44"/>
      <c r="D6" s="45" t="s">
        <v>236</v>
      </c>
      <c r="E6" s="44" t="s">
        <v>40</v>
      </c>
      <c r="F6" s="44" t="s">
        <v>58</v>
      </c>
      <c r="G6" s="44" t="s">
        <v>62</v>
      </c>
      <c r="H6"/>
    </row>
    <row r="7" ht="15.6" customHeight="1" spans="1:8">
      <c r="A7" s="43"/>
      <c r="B7" s="44"/>
      <c r="C7" s="44"/>
      <c r="D7" s="45"/>
      <c r="E7" s="44"/>
      <c r="F7" s="44"/>
      <c r="G7" s="44"/>
      <c r="H7"/>
    </row>
    <row r="8" ht="15.6" customHeight="1" spans="1:8">
      <c r="A8" s="46"/>
      <c r="B8" s="47"/>
      <c r="C8" s="47"/>
      <c r="D8" s="48"/>
      <c r="E8" s="44"/>
      <c r="F8" s="44"/>
      <c r="G8" s="44"/>
      <c r="H8"/>
    </row>
    <row r="9" ht="15.6" customHeight="1" spans="1:8">
      <c r="A9" s="49" t="s">
        <v>237</v>
      </c>
      <c r="B9" s="50"/>
      <c r="C9" s="50"/>
      <c r="D9" s="50"/>
      <c r="E9" s="45" t="s">
        <v>238</v>
      </c>
      <c r="F9" s="45" t="s">
        <v>239</v>
      </c>
      <c r="G9" s="45" t="s">
        <v>240</v>
      </c>
      <c r="H9"/>
    </row>
    <row r="10" ht="15.6" customHeight="1" spans="1:8">
      <c r="A10" s="49" t="s">
        <v>40</v>
      </c>
      <c r="B10" s="50"/>
      <c r="C10" s="50"/>
      <c r="D10" s="50"/>
      <c r="E10" s="51" t="s">
        <v>241</v>
      </c>
      <c r="F10" s="51" t="s">
        <v>241</v>
      </c>
      <c r="G10" s="51" t="s">
        <v>241</v>
      </c>
      <c r="H10"/>
    </row>
    <row r="11" ht="15.6" customHeight="1" spans="1:8">
      <c r="A11" s="52" t="s">
        <v>241</v>
      </c>
      <c r="B11" s="53"/>
      <c r="C11" s="53"/>
      <c r="D11" s="53" t="s">
        <v>241</v>
      </c>
      <c r="E11" s="54" t="s">
        <v>241</v>
      </c>
      <c r="F11" s="54" t="s">
        <v>241</v>
      </c>
      <c r="G11" s="54" t="s">
        <v>241</v>
      </c>
      <c r="H11"/>
    </row>
    <row r="12" s="35" customFormat="1" ht="15.6" customHeight="1" spans="1:8">
      <c r="A12" s="55" t="s">
        <v>242</v>
      </c>
      <c r="B12" s="55"/>
      <c r="C12" s="55"/>
      <c r="D12" s="55"/>
      <c r="E12" s="55"/>
      <c r="F12" s="55"/>
      <c r="G12" s="55"/>
      <c r="H12"/>
    </row>
    <row r="13" s="36" customFormat="1" ht="12" customHeight="1" spans="1:8">
      <c r="A13" s="36" t="s">
        <v>230</v>
      </c>
      <c r="H13"/>
    </row>
  </sheetData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ageMargins left="0.75" right="0.75" top="1" bottom="1" header="0.5" footer="0.5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部门收支总表（附件1）</vt:lpstr>
      <vt:lpstr>部门收入总表（附件2）</vt:lpstr>
      <vt:lpstr>部门支出总表（附件3）</vt:lpstr>
      <vt:lpstr>财政拨款收支总表（附件4）</vt:lpstr>
      <vt:lpstr>一般公共预算支出表（附件5）</vt:lpstr>
      <vt:lpstr>一般公共预算基本支出表（附件6）</vt:lpstr>
      <vt:lpstr>一般公共预算“三公”经费支出表（附件7）</vt:lpstr>
      <vt:lpstr>政府性基金预算支出表（附件8）</vt:lpstr>
      <vt:lpstr>国有资本经营预算支出表（附件9）</vt:lpstr>
      <vt:lpstr>2021年项目支出绩效目标表（附件10）</vt:lpstr>
      <vt:lpstr>2021年整体支出绩效目标表（附件11）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Sarah</cp:lastModifiedBy>
  <cp:revision>1</cp:revision>
  <dcterms:created xsi:type="dcterms:W3CDTF">2017-02-27T06:46:00Z</dcterms:created>
  <cp:lastPrinted>2017-03-30T03:27:00Z</cp:lastPrinted>
  <dcterms:modified xsi:type="dcterms:W3CDTF">2022-07-20T09:01:20Z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A1321B0F12F44766B7EE3794B6717CB9</vt:lpwstr>
  </property>
  <property fmtid="{D5CDD505-2E9C-101B-9397-08002B2CF9AE}" pid="4" name="EDOID">
    <vt:i4>525128</vt:i4>
  </property>
</Properties>
</file>