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firstSheet="1" activeTab="5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'2016年收入预算总表'!$A$1:$N$11</definedName>
    <definedName name="_xlnm.Print_Area" localSheetId="0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<sst xmlns="http://schemas.openxmlformats.org/spreadsheetml/2006/main" count="263" uniqueCount="143">
  <si>
    <t>编制单位：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</si>
  <si>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</si>
  <si>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</si>
  <si>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</si>
  <si>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</si>
  <si>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</si>
  <si>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</si>
  <si>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</si>
  <si>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</si>
  <si>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</si>
  <si>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</si>
  <si>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</si>
  <si>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</si>
  <si>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</si>
  <si>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</si>
  <si>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</si>
  <si>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</si>
  <si>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</si>
  <si>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</si>
  <si>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</si>
  <si>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</si>
  <si>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</si>
  <si>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</si>
  <si>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</si>
  <si>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</si>
  <si>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</si>
  <si>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</si>
  <si>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</si>
  <si>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</si>
  <si>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</si>
  <si>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</si>
  <si>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</si>
  <si>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</si>
  <si>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</si>
  <si>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</si>
  <si>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</si>
  <si>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</si>
  <si>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</si>
  <si>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</si>
  <si>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</si>
  <si>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</si>
  <si>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</si>
  <si>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</si>
  <si>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</si>
  <si>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</si>
  <si>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</si>
  <si>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</si>
  <si>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</si>
  <si>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</si>
  <si>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</si>
  <si>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</si>
  <si>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</si>
  <si>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</si>
  <si>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</si>
  <si>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</si>
  <si>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</si>
  <si>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</si>
  <si>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</si>
  <si>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</si>
  <si>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</si>
  <si>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</si>
  <si>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</si>
  <si>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</si>
  <si>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</si>
  <si>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</si>
  <si>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</si>
  <si>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</si>
  <si>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</si>
  <si>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</si>
  <si>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</si>
  <si>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</si>
  <si>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</si>
  <si>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</si>
  <si>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</si>
  <si>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</si>
  <si>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</si>
  <si>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</si>
  <si>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</si>
  <si>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</si>
  <si>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</si>
  <si>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</si>
  <si>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</si>
  <si>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住房公积金</t>
  </si>
  <si>
    <t xml:space="preserve">    提前退休人员经费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</si>
  <si>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</si>
  <si>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</si>
  <si>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</si>
  <si>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</si>
  <si>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</si>
  <si>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</si>
  <si>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备注：</t>
  </si>
  <si>
    <t>经济分类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</si>
  <si>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</si>
  <si>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</si>
  <si>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</si>
  <si>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</si>
  <si>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>**</t>
  </si>
  <si>
    <t>2016年开福区机关后勤服务中心收支预算总表</t>
  </si>
  <si>
    <t>编制单位：长沙市开福区机关后勤服务中心</t>
  </si>
  <si>
    <t>2016年开福区机关后勤服务中心收入预算总表</t>
  </si>
  <si>
    <t>编制单位：长沙市开福区机关后勤服务中心</t>
  </si>
  <si>
    <t>2016年开福区机关后勤服务中心支出预算总表</t>
  </si>
  <si>
    <t>长沙市开福区机关后勤服务中心</t>
  </si>
  <si>
    <t>行政运行</t>
  </si>
  <si>
    <t>201</t>
  </si>
  <si>
    <t>03</t>
  </si>
  <si>
    <t>政府办公厅（室）及相关机构事务</t>
  </si>
  <si>
    <t>201</t>
  </si>
  <si>
    <t>201</t>
  </si>
  <si>
    <t>01</t>
  </si>
  <si>
    <t>02</t>
  </si>
  <si>
    <t>一般行政管理事务</t>
  </si>
  <si>
    <t>公用经费</t>
  </si>
  <si>
    <t>公务接待费</t>
  </si>
  <si>
    <t>公务用车运行维护费</t>
  </si>
  <si>
    <t>退休干部管理活动费</t>
  </si>
  <si>
    <t>2016年开福区机关后勤服务中心项目支出预算表</t>
  </si>
  <si>
    <r>
      <t>2</t>
    </r>
    <r>
      <rPr>
        <b/>
        <sz val="12"/>
        <rFont val="宋体"/>
        <family val="0"/>
      </rPr>
      <t>01</t>
    </r>
  </si>
  <si>
    <r>
      <t>0</t>
    </r>
    <r>
      <rPr>
        <b/>
        <sz val="12"/>
        <rFont val="宋体"/>
        <family val="0"/>
      </rPr>
      <t>3</t>
    </r>
  </si>
  <si>
    <r>
      <t>0</t>
    </r>
    <r>
      <rPr>
        <b/>
        <sz val="12"/>
        <rFont val="宋体"/>
        <family val="0"/>
      </rPr>
      <t>2</t>
    </r>
  </si>
  <si>
    <t>国资管理费</t>
  </si>
  <si>
    <t>节能管理费</t>
  </si>
  <si>
    <t>水电气及空调能源费</t>
  </si>
  <si>
    <t>日常性维修</t>
  </si>
  <si>
    <t>大院物业管理费</t>
  </si>
  <si>
    <t>大院维稳队员工资保险</t>
  </si>
  <si>
    <t>班车租赁费</t>
  </si>
  <si>
    <t>机关值班费</t>
  </si>
  <si>
    <t>东风路综合楼物业管理</t>
  </si>
  <si>
    <t>食堂及大楼低值易耗品经费</t>
  </si>
  <si>
    <t>食堂临聘人员工作质量考核奖</t>
  </si>
  <si>
    <t>02</t>
  </si>
  <si>
    <t>商品和服务支出</t>
  </si>
  <si>
    <t>工资和福利支出</t>
  </si>
  <si>
    <t>水电气及空调能源费</t>
  </si>
  <si>
    <t>2016年开福区机关后勤服务中心三公经费预算表</t>
  </si>
  <si>
    <t>长沙市开福区机关后勤服务中心</t>
  </si>
  <si>
    <t>编制单位：长沙市开福区机关后勤服务中心</t>
  </si>
  <si>
    <t>2016年开福区机关后勤服务中心基本支出预算表</t>
  </si>
  <si>
    <t>一般公共服务支出</t>
  </si>
  <si>
    <t>行政运行</t>
  </si>
  <si>
    <t>一般行政管理事务</t>
  </si>
  <si>
    <t>说明：2016年开福区机关后勤服务中心三公经费预算为114000元，同比2015年预算减少118000元，其中公务接待费50000元，同比2015年预算减少118000元，公务用车购置及运行费64000元，与2015年一致。其中公务接待费减少主要原因是认真贯彻落实区委、区政府厉行节约精神，切实采取措施严格控制三公经费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</si>
</sst>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&quot;??;@"/>
    <numFmt numFmtId="185" formatCode="* #,##0.00;* \-#,##0.00;* &quot;&quot;??;@"/>
    <numFmt numFmtId="186" formatCode="#,##0.0_ "/>
    <numFmt numFmtId="187" formatCode="* #,##0.0;* \-#,##0.0;* &quot;&quot;??;@"/>
    <numFmt numFmtId="188" formatCode="00"/>
    <numFmt numFmtId="189" formatCode="0000"/>
    <numFmt numFmtId="190" formatCode=";;"/>
    <numFmt numFmtId="191" formatCode="#,##0.0000"/>
    <numFmt numFmtId="192" formatCode="0_ "/>
    <numFmt numFmtId="193" formatCode="#,##0.00_ "/>
  </numFmts>
  <fonts count="3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2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4" fillId="0" borderId="3" applyNumberFormat="0" applyFill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11" borderId="4" applyNumberFormat="0" applyAlignment="0" applyProtection="0"/>
    <xf numFmtId="0" fontId="17" fillId="12" borderId="5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5" borderId="0" applyNumberFormat="0" applyBorder="0" applyAlignment="0" applyProtection="0"/>
    <xf numFmtId="0" fontId="21" fillId="11" borderId="7" applyNumberFormat="0" applyAlignment="0" applyProtection="0"/>
    <xf numFmtId="0" fontId="16" fillId="10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9">
    <xf numFmtId="0" fontId="0" fillId="0" borderId="0" xfId="0" applyAlignment="1">
      <alignment/>
    </xf>
    <xf numFmtId="0" fontId="4" fillId="0" borderId="0" xfId="50" applyFont="1" applyFill="1" applyAlignment="1">
      <alignment horizontal="left" vertical="center"/>
      <protection/>
    </xf>
    <xf numFmtId="0" fontId="4" fillId="0" borderId="9" xfId="5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50" applyFont="1" applyFill="1" applyBorder="1" applyAlignment="1">
      <alignment horizontal="center" vertical="center"/>
      <protection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9" xfId="50" applyNumberFormat="1" applyFont="1" applyFill="1" applyBorder="1" applyAlignment="1" applyProtection="1">
      <alignment horizontal="right" vertical="center" wrapText="1"/>
      <protection/>
    </xf>
    <xf numFmtId="4" fontId="4" fillId="0" borderId="12" xfId="5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187" fontId="0" fillId="0" borderId="0" xfId="50" applyNumberFormat="1" applyFont="1" applyFill="1" applyAlignment="1">
      <alignment vertical="center"/>
      <protection/>
    </xf>
    <xf numFmtId="191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0" xfId="50" applyNumberFormat="1" applyFont="1" applyFill="1" applyAlignment="1" applyProtection="1">
      <alignment vertical="center"/>
      <protection/>
    </xf>
    <xf numFmtId="0" fontId="5" fillId="0" borderId="0" xfId="50" applyNumberFormat="1" applyFont="1" applyFill="1" applyAlignment="1" applyProtection="1">
      <alignment horizontal="center" vertical="center"/>
      <protection/>
    </xf>
    <xf numFmtId="186" fontId="4" fillId="0" borderId="0" xfId="50" applyNumberFormat="1" applyFont="1" applyFill="1" applyAlignment="1" applyProtection="1">
      <alignment horizontal="right" vertical="center"/>
      <protection/>
    </xf>
    <xf numFmtId="0" fontId="4" fillId="0" borderId="0" xfId="50" applyFill="1" applyAlignment="1">
      <alignment vertical="center"/>
      <protection/>
    </xf>
    <xf numFmtId="0" fontId="2" fillId="0" borderId="0" xfId="50" applyNumberFormat="1" applyFont="1" applyFill="1" applyAlignment="1" applyProtection="1">
      <alignment horizontal="left" vertical="center"/>
      <protection/>
    </xf>
    <xf numFmtId="186" fontId="2" fillId="0" borderId="0" xfId="50" applyNumberFormat="1" applyFont="1" applyFill="1" applyAlignment="1" applyProtection="1">
      <alignment horizontal="right" vertical="center"/>
      <protection/>
    </xf>
    <xf numFmtId="186" fontId="4" fillId="0" borderId="9" xfId="50" applyNumberFormat="1" applyFont="1" applyFill="1" applyBorder="1" applyAlignment="1" applyProtection="1">
      <alignment vertical="center" wrapText="1"/>
      <protection/>
    </xf>
    <xf numFmtId="19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3" xfId="50" applyNumberFormat="1" applyFont="1" applyFill="1" applyBorder="1" applyAlignment="1" applyProtection="1">
      <alignment horizontal="right" vertical="center" wrapText="1"/>
      <protection/>
    </xf>
    <xf numFmtId="186" fontId="4" fillId="0" borderId="9" xfId="50" applyNumberFormat="1" applyFont="1" applyFill="1" applyBorder="1" applyAlignment="1" applyProtection="1">
      <alignment horizontal="right" vertical="center"/>
      <protection/>
    </xf>
    <xf numFmtId="186" fontId="4" fillId="0" borderId="0" xfId="50" applyNumberFormat="1" applyFont="1" applyFill="1" applyAlignment="1" applyProtection="1">
      <alignment horizontal="right"/>
      <protection/>
    </xf>
    <xf numFmtId="4" fontId="4" fillId="0" borderId="11" xfId="50" applyNumberFormat="1" applyFont="1" applyFill="1" applyBorder="1" applyAlignment="1" applyProtection="1">
      <alignment horizontal="right" vertical="center" wrapText="1"/>
      <protection/>
    </xf>
    <xf numFmtId="0" fontId="4" fillId="0" borderId="9" xfId="50" applyFill="1" applyBorder="1" applyAlignment="1">
      <alignment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9" xfId="50" applyNumberFormat="1" applyFont="1" applyFill="1" applyBorder="1" applyAlignment="1">
      <alignment horizontal="centerContinuous" vertical="center"/>
      <protection/>
    </xf>
    <xf numFmtId="0" fontId="4" fillId="0" borderId="10" xfId="50" applyNumberFormat="1" applyFont="1" applyFill="1" applyBorder="1" applyAlignment="1">
      <alignment horizontal="centerContinuous" vertical="center"/>
      <protection/>
    </xf>
    <xf numFmtId="0" fontId="6" fillId="0" borderId="9" xfId="50" applyNumberFormat="1" applyFont="1" applyFill="1" applyBorder="1" applyAlignment="1" applyProtection="1">
      <alignment horizontal="center" vertical="center"/>
      <protection/>
    </xf>
    <xf numFmtId="0" fontId="6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11" xfId="50" applyNumberFormat="1" applyFont="1" applyFill="1" applyBorder="1" applyAlignment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4" fontId="0" fillId="0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16" xfId="50" applyNumberFormat="1" applyFont="1" applyFill="1" applyBorder="1" applyAlignment="1">
      <alignment horizontal="center" vertical="center" wrapText="1"/>
      <protection/>
    </xf>
    <xf numFmtId="0" fontId="4" fillId="0" borderId="17" xfId="50" applyNumberFormat="1" applyFont="1" applyFill="1" applyBorder="1" applyAlignment="1">
      <alignment horizontal="center" vertical="center" wrapText="1"/>
      <protection/>
    </xf>
    <xf numFmtId="188" fontId="2" fillId="0" borderId="0" xfId="50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50" applyFont="1" applyFill="1" applyAlignment="1">
      <alignment horizontal="left" vertical="center"/>
      <protection/>
    </xf>
    <xf numFmtId="185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vertical="center"/>
      <protection/>
    </xf>
    <xf numFmtId="4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6" fontId="4" fillId="0" borderId="18" xfId="0" applyNumberFormat="1" applyFont="1" applyFill="1" applyBorder="1" applyAlignment="1" applyProtection="1">
      <alignment vertical="center" wrapText="1"/>
      <protection/>
    </xf>
    <xf numFmtId="44" fontId="2" fillId="0" borderId="0" xfId="0" applyNumberFormat="1" applyFont="1" applyFill="1" applyAlignment="1">
      <alignment horizontal="left" vertical="center"/>
    </xf>
    <xf numFmtId="185" fontId="2" fillId="0" borderId="0" xfId="0" applyNumberFormat="1" applyFont="1" applyFill="1" applyAlignment="1">
      <alignment vertical="center"/>
    </xf>
    <xf numFmtId="0" fontId="0" fillId="0" borderId="0" xfId="50" applyFont="1" applyFill="1" applyAlignment="1">
      <alignment horizontal="right" vertical="center"/>
      <protection/>
    </xf>
    <xf numFmtId="0" fontId="4" fillId="0" borderId="0" xfId="50" applyFont="1" applyFill="1" applyAlignment="1">
      <alignment horizontal="right" vertical="center"/>
      <protection/>
    </xf>
    <xf numFmtId="0" fontId="4" fillId="0" borderId="0" xfId="50" applyFill="1">
      <alignment vertical="center"/>
      <protection/>
    </xf>
    <xf numFmtId="0" fontId="4" fillId="0" borderId="9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2" xfId="50" applyFont="1" applyFill="1" applyBorder="1" applyAlignment="1">
      <alignment horizontal="left" vertical="center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4" fillId="0" borderId="9" xfId="50" applyFont="1" applyFill="1" applyBorder="1" applyAlignment="1">
      <alignment horizontal="left" vertical="center"/>
      <protection/>
    </xf>
    <xf numFmtId="4" fontId="4" fillId="0" borderId="9" xfId="50" applyNumberFormat="1" applyFont="1" applyFill="1" applyBorder="1" applyAlignment="1" applyProtection="1">
      <alignment horizontal="left" vertical="center"/>
      <protection/>
    </xf>
    <xf numFmtId="0" fontId="6" fillId="0" borderId="0" xfId="50" applyFont="1" applyFill="1" applyAlignment="1">
      <alignment horizontal="left"/>
      <protection/>
    </xf>
    <xf numFmtId="0" fontId="6" fillId="0" borderId="0" xfId="50" applyFont="1" applyFill="1">
      <alignment vertical="center"/>
      <protection/>
    </xf>
    <xf numFmtId="0" fontId="0" fillId="0" borderId="0" xfId="50" applyFont="1" applyFill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4" fillId="0" borderId="9" xfId="50" applyFont="1" applyFill="1" applyBorder="1">
      <alignment vertical="center"/>
      <protection/>
    </xf>
    <xf numFmtId="0" fontId="4" fillId="0" borderId="9" xfId="0" applyFont="1" applyFill="1" applyBorder="1" applyAlignment="1">
      <alignment/>
    </xf>
    <xf numFmtId="0" fontId="4" fillId="0" borderId="0" xfId="50" applyFill="1" applyAlignment="1">
      <alignment horizontal="left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186" fontId="7" fillId="0" borderId="0" xfId="0" applyNumberFormat="1" applyFont="1" applyFill="1" applyAlignment="1" applyProtection="1">
      <alignment horizontal="right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186" fontId="4" fillId="0" borderId="0" xfId="0" applyNumberFormat="1" applyFont="1" applyFill="1" applyAlignment="1" applyProtection="1">
      <alignment horizontal="right" vertical="center"/>
      <protection/>
    </xf>
    <xf numFmtId="185" fontId="2" fillId="0" borderId="0" xfId="50" applyNumberFormat="1" applyFont="1" applyFill="1" applyAlignment="1">
      <alignment vertical="center"/>
      <protection/>
    </xf>
    <xf numFmtId="0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horizontal="right" vertical="center"/>
      <protection/>
    </xf>
    <xf numFmtId="0" fontId="2" fillId="0" borderId="0" xfId="50" applyNumberFormat="1" applyFont="1" applyFill="1" applyAlignment="1">
      <alignment horizontal="left" vertical="center"/>
      <protection/>
    </xf>
    <xf numFmtId="185" fontId="4" fillId="0" borderId="0" xfId="50" applyNumberFormat="1" applyFont="1" applyFill="1" applyAlignment="1">
      <alignment vertical="center"/>
      <protection/>
    </xf>
    <xf numFmtId="0" fontId="4" fillId="0" borderId="0" xfId="50" applyNumberFormat="1" applyFont="1" applyFill="1" applyAlignment="1">
      <alignment horizontal="right" vertical="center"/>
      <protection/>
    </xf>
    <xf numFmtId="0" fontId="2" fillId="0" borderId="0" xfId="50" applyFont="1" applyFill="1" applyAlignment="1">
      <alignment vertical="center"/>
      <protection/>
    </xf>
    <xf numFmtId="0" fontId="4" fillId="0" borderId="9" xfId="50" applyNumberFormat="1" applyFont="1" applyFill="1" applyBorder="1" applyAlignment="1">
      <alignment horizontal="center" vertical="center"/>
      <protection/>
    </xf>
    <xf numFmtId="0" fontId="4" fillId="0" borderId="10" xfId="50" applyNumberFormat="1" applyFont="1" applyFill="1" applyBorder="1" applyAlignment="1">
      <alignment horizontal="center" vertical="center"/>
      <protection/>
    </xf>
    <xf numFmtId="0" fontId="4" fillId="0" borderId="19" xfId="5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49" fontId="2" fillId="0" borderId="0" xfId="50" applyNumberFormat="1" applyFont="1" applyFill="1" applyAlignment="1">
      <alignment horizontal="center" vertical="center"/>
      <protection/>
    </xf>
    <xf numFmtId="0" fontId="0" fillId="0" borderId="0" xfId="50" applyNumberFormat="1" applyFont="1" applyFill="1" applyAlignment="1">
      <alignment vertical="center" wrapText="1"/>
      <protection/>
    </xf>
    <xf numFmtId="187" fontId="0" fillId="0" borderId="0" xfId="50" applyNumberFormat="1" applyFont="1" applyFill="1" applyAlignment="1">
      <alignment horizontal="right" vertical="center"/>
      <protection/>
    </xf>
    <xf numFmtId="0" fontId="4" fillId="0" borderId="0" xfId="50" applyNumberFormat="1" applyFont="1" applyFill="1" applyAlignment="1">
      <alignment vertical="center" wrapText="1"/>
      <protection/>
    </xf>
    <xf numFmtId="187" fontId="4" fillId="0" borderId="0" xfId="50" applyNumberFormat="1" applyFont="1" applyFill="1" applyAlignment="1">
      <alignment vertical="center"/>
      <protection/>
    </xf>
    <xf numFmtId="187" fontId="4" fillId="0" borderId="0" xfId="50" applyNumberFormat="1" applyFont="1" applyFill="1" applyAlignment="1">
      <alignment horizontal="right" vertical="center"/>
      <protection/>
    </xf>
    <xf numFmtId="187" fontId="0" fillId="0" borderId="0" xfId="50" applyNumberFormat="1" applyFont="1" applyFill="1" applyAlignment="1">
      <alignment horizontal="center" vertical="center" wrapText="1"/>
      <protection/>
    </xf>
    <xf numFmtId="4" fontId="2" fillId="0" borderId="10" xfId="50" applyNumberFormat="1" applyFont="1" applyFill="1" applyBorder="1" applyAlignment="1" applyProtection="1">
      <alignment horizontal="right" vertical="center" wrapText="1"/>
      <protection/>
    </xf>
    <xf numFmtId="4" fontId="2" fillId="0" borderId="13" xfId="50" applyNumberFormat="1" applyFont="1" applyFill="1" applyBorder="1" applyAlignment="1" applyProtection="1">
      <alignment horizontal="right" vertical="center" wrapText="1"/>
      <protection/>
    </xf>
    <xf numFmtId="0" fontId="30" fillId="0" borderId="0" xfId="50" applyNumberFormat="1" applyFont="1" applyFill="1" applyAlignment="1" applyProtection="1">
      <alignment vertical="center"/>
      <protection/>
    </xf>
    <xf numFmtId="0" fontId="31" fillId="0" borderId="0" xfId="50" applyNumberFormat="1" applyFont="1" applyFill="1" applyAlignment="1" applyProtection="1">
      <alignment horizontal="center" vertical="center"/>
      <protection/>
    </xf>
    <xf numFmtId="0" fontId="32" fillId="0" borderId="9" xfId="0" applyFont="1" applyFill="1" applyBorder="1" applyAlignment="1">
      <alignment/>
    </xf>
    <xf numFmtId="0" fontId="32" fillId="0" borderId="0" xfId="0" applyFont="1" applyFill="1" applyAlignment="1">
      <alignment/>
    </xf>
    <xf numFmtId="188" fontId="28" fillId="0" borderId="0" xfId="50" applyNumberFormat="1" applyFont="1" applyFill="1" applyAlignment="1">
      <alignment horizontal="center" vertical="center"/>
      <protection/>
    </xf>
    <xf numFmtId="189" fontId="28" fillId="0" borderId="0" xfId="50" applyNumberFormat="1" applyFont="1" applyFill="1" applyAlignment="1">
      <alignment horizontal="center" vertical="center"/>
      <protection/>
    </xf>
    <xf numFmtId="0" fontId="29" fillId="0" borderId="0" xfId="50" applyFont="1" applyFill="1" applyAlignment="1">
      <alignment horizontal="left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50" applyNumberFormat="1" applyFont="1" applyFill="1" applyAlignment="1">
      <alignment vertical="center" wrapText="1"/>
      <protection/>
    </xf>
    <xf numFmtId="0" fontId="30" fillId="0" borderId="0" xfId="50" applyNumberFormat="1" applyFont="1" applyFill="1" applyAlignment="1">
      <alignment vertical="center" wrapText="1"/>
      <protection/>
    </xf>
    <xf numFmtId="0" fontId="33" fillId="0" borderId="0" xfId="50" applyFont="1" applyFill="1" applyAlignment="1">
      <alignment horizontal="center" vertical="center"/>
      <protection/>
    </xf>
    <xf numFmtId="49" fontId="30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9" xfId="50" applyNumberFormat="1" applyFont="1" applyFill="1" applyBorder="1" applyAlignment="1" applyProtection="1">
      <alignment horizontal="center" vertical="center" wrapText="1"/>
      <protection/>
    </xf>
    <xf numFmtId="2" fontId="4" fillId="0" borderId="15" xfId="50" applyNumberFormat="1" applyFont="1" applyFill="1" applyBorder="1" applyAlignment="1" applyProtection="1">
      <alignment horizontal="center" vertical="center" wrapText="1"/>
      <protection/>
    </xf>
    <xf numFmtId="4" fontId="4" fillId="0" borderId="11" xfId="5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Fill="1" applyBorder="1" applyAlignment="1">
      <alignment horizontal="center"/>
    </xf>
    <xf numFmtId="4" fontId="4" fillId="0" borderId="15" xfId="50" applyNumberFormat="1" applyFont="1" applyFill="1" applyBorder="1" applyAlignment="1" applyProtection="1">
      <alignment horizontal="center" vertical="center" wrapText="1"/>
      <protection/>
    </xf>
    <xf numFmtId="4" fontId="4" fillId="0" borderId="17" xfId="50" applyNumberFormat="1" applyFont="1" applyFill="1" applyBorder="1" applyAlignment="1">
      <alignment horizontal="center" vertical="center" wrapText="1"/>
      <protection/>
    </xf>
    <xf numFmtId="4" fontId="4" fillId="0" borderId="11" xfId="50" applyNumberFormat="1" applyFont="1" applyFill="1" applyBorder="1" applyAlignment="1">
      <alignment horizontal="center" vertical="center" wrapText="1"/>
      <protection/>
    </xf>
    <xf numFmtId="0" fontId="34" fillId="0" borderId="9" xfId="50" applyNumberFormat="1" applyFont="1" applyFill="1" applyBorder="1" applyAlignment="1">
      <alignment horizontal="centerContinuous" vertical="center"/>
      <protection/>
    </xf>
    <xf numFmtId="0" fontId="34" fillId="0" borderId="10" xfId="50" applyNumberFormat="1" applyFont="1" applyFill="1" applyBorder="1" applyAlignment="1">
      <alignment horizontal="centerContinuous" vertical="center"/>
      <protection/>
    </xf>
    <xf numFmtId="0" fontId="34" fillId="0" borderId="9" xfId="50" applyNumberFormat="1" applyFont="1" applyFill="1" applyBorder="1" applyAlignment="1">
      <alignment horizontal="center" vertical="center"/>
      <protection/>
    </xf>
    <xf numFmtId="0" fontId="34" fillId="0" borderId="10" xfId="50" applyNumberFormat="1" applyFont="1" applyFill="1" applyBorder="1" applyAlignment="1">
      <alignment horizontal="center" vertical="center"/>
      <protection/>
    </xf>
    <xf numFmtId="0" fontId="34" fillId="0" borderId="11" xfId="50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9" xfId="50" applyNumberFormat="1" applyFont="1" applyFill="1" applyBorder="1" applyAlignment="1" applyProtection="1">
      <alignment horizontal="right" vertical="center" wrapText="1"/>
      <protection/>
    </xf>
    <xf numFmtId="4" fontId="2" fillId="0" borderId="12" xfId="50" applyNumberFormat="1" applyFont="1" applyFill="1" applyBorder="1" applyAlignment="1" applyProtection="1">
      <alignment horizontal="right" vertical="center" wrapText="1"/>
      <protection/>
    </xf>
    <xf numFmtId="4" fontId="2" fillId="0" borderId="10" xfId="50" applyNumberFormat="1" applyFont="1" applyFill="1" applyBorder="1" applyAlignment="1" applyProtection="1">
      <alignment horizontal="right" vertical="center" wrapText="1"/>
      <protection/>
    </xf>
    <xf numFmtId="19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50" applyNumberFormat="1" applyFont="1" applyFill="1" applyBorder="1" applyAlignment="1" applyProtection="1">
      <alignment vertical="center" wrapText="1"/>
      <protection/>
    </xf>
    <xf numFmtId="0" fontId="35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4" fillId="0" borderId="0" xfId="50" applyFont="1" applyFill="1" applyAlignment="1">
      <alignment horizontal="left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87" fontId="0" fillId="0" borderId="9" xfId="50" applyNumberFormat="1" applyFont="1" applyFill="1" applyBorder="1" applyAlignment="1">
      <alignment vertical="center"/>
      <protection/>
    </xf>
    <xf numFmtId="0" fontId="4" fillId="0" borderId="9" xfId="50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50" applyNumberFormat="1" applyFont="1" applyFill="1" applyAlignment="1">
      <alignment horizontal="right" vertical="center"/>
      <protection/>
    </xf>
    <xf numFmtId="4" fontId="4" fillId="0" borderId="9" xfId="50" applyNumberFormat="1" applyFont="1" applyFill="1" applyBorder="1" applyAlignment="1" applyProtection="1">
      <alignment horizontal="right" vertical="center" wrapText="1"/>
      <protection/>
    </xf>
    <xf numFmtId="4" fontId="4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5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36" fillId="0" borderId="0" xfId="50" applyNumberFormat="1" applyFont="1" applyFill="1" applyAlignment="1">
      <alignment vertical="center" wrapText="1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4" fillId="0" borderId="9" xfId="50" applyNumberFormat="1" applyFont="1" applyFill="1" applyBorder="1" applyAlignment="1" applyProtection="1">
      <alignment horizontal="center" vertical="center"/>
      <protection/>
    </xf>
    <xf numFmtId="186" fontId="4" fillId="0" borderId="9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18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/>
    </xf>
    <xf numFmtId="0" fontId="4" fillId="0" borderId="18" xfId="50" applyNumberFormat="1" applyFont="1" applyFill="1" applyBorder="1" applyAlignment="1" applyProtection="1">
      <alignment horizontal="center" vertical="center"/>
      <protection/>
    </xf>
    <xf numFmtId="0" fontId="4" fillId="0" borderId="12" xfId="50" applyNumberFormat="1" applyFont="1" applyFill="1" applyBorder="1" applyAlignment="1" applyProtection="1">
      <alignment horizontal="center" vertical="center" wrapText="1"/>
      <protection/>
    </xf>
    <xf numFmtId="0" fontId="4" fillId="0" borderId="14" xfId="50" applyFont="1" applyFill="1" applyBorder="1" applyAlignment="1">
      <alignment horizontal="left" vertical="center"/>
      <protection/>
    </xf>
    <xf numFmtId="188" fontId="3" fillId="0" borderId="0" xfId="50" applyNumberFormat="1" applyFont="1" applyFill="1" applyAlignment="1" applyProtection="1">
      <alignment horizontal="center" vertical="center"/>
      <protection/>
    </xf>
    <xf numFmtId="188" fontId="34" fillId="0" borderId="14" xfId="50" applyNumberFormat="1" applyFont="1" applyFill="1" applyBorder="1" applyAlignment="1" applyProtection="1">
      <alignment horizontal="left" vertical="center"/>
      <protection/>
    </xf>
    <xf numFmtId="0" fontId="34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14" xfId="5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9" xfId="50" applyNumberFormat="1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>
      <alignment horizontal="left" vertical="center"/>
      <protection/>
    </xf>
    <xf numFmtId="192" fontId="1" fillId="0" borderId="0" xfId="50" applyNumberFormat="1" applyFont="1" applyFill="1" applyBorder="1" applyAlignment="1">
      <alignment horizontal="left" vertical="top" wrapText="1"/>
      <protection/>
    </xf>
    <xf numFmtId="192" fontId="36" fillId="0" borderId="0" xfId="50" applyNumberFormat="1" applyFont="1" applyFill="1" applyBorder="1" applyAlignment="1">
      <alignment horizontal="left" vertical="top" wrapText="1"/>
      <protection/>
    </xf>
    <xf numFmtId="192" fontId="36" fillId="0" borderId="0" xfId="50" applyNumberFormat="1" applyFont="1" applyFill="1" applyAlignment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zoomScalePageLayoutView="0" workbookViewId="0" topLeftCell="A4">
      <selection activeCell="D6" sqref="D6:D22"/>
    </sheetView>
  </sheetViews>
  <sheetFormatPr defaultColWidth="9.16015625" defaultRowHeight="18.75" customHeight="1"/>
  <cols>
    <col min="1" max="1" width="57" style="52" customWidth="1"/>
    <col min="2" max="2" width="23.83203125" style="52" customWidth="1"/>
    <col min="3" max="3" width="46.33203125" style="52" customWidth="1"/>
    <col min="4" max="4" width="23.16015625" style="52" customWidth="1"/>
    <col min="5" max="246" width="9" style="52" customWidth="1"/>
    <col min="247" max="16384" width="9.16015625" style="6" customWidth="1"/>
  </cols>
  <sheetData>
    <row r="1" spans="1:4" ht="23.25" customHeight="1">
      <c r="A1" s="62"/>
      <c r="B1" s="62"/>
      <c r="C1" s="62"/>
      <c r="D1" s="50"/>
    </row>
    <row r="2" spans="1:4" ht="23.25" customHeight="1">
      <c r="A2" s="152" t="s">
        <v>97</v>
      </c>
      <c r="B2" s="152"/>
      <c r="C2" s="152"/>
      <c r="D2" s="152"/>
    </row>
    <row r="3" spans="1:246" s="63" customFormat="1" ht="23.25" customHeight="1">
      <c r="A3" s="1" t="s">
        <v>98</v>
      </c>
      <c r="B3" s="1"/>
      <c r="C3" s="1"/>
      <c r="D3" s="51" t="s">
        <v>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</row>
    <row r="4" spans="1:4" ht="23.25" customHeight="1">
      <c r="A4" s="153" t="s">
        <v>2</v>
      </c>
      <c r="B4" s="153"/>
      <c r="C4" s="153" t="s">
        <v>3</v>
      </c>
      <c r="D4" s="153"/>
    </row>
    <row r="5" spans="1:4" ht="23.25" customHeight="1">
      <c r="A5" s="53" t="s">
        <v>4</v>
      </c>
      <c r="B5" s="4" t="s">
        <v>5</v>
      </c>
      <c r="C5" s="53" t="s">
        <v>4</v>
      </c>
      <c r="D5" s="4" t="s">
        <v>5</v>
      </c>
    </row>
    <row r="6" spans="1:4" ht="23.25" customHeight="1">
      <c r="A6" s="54" t="s">
        <v>6</v>
      </c>
      <c r="B6" s="106">
        <v>17644698</v>
      </c>
      <c r="C6" s="55" t="s">
        <v>7</v>
      </c>
      <c r="D6" s="108">
        <v>6284698</v>
      </c>
    </row>
    <row r="7" spans="1:4" ht="23.25" customHeight="1">
      <c r="A7" s="54" t="s">
        <v>8</v>
      </c>
      <c r="B7" s="107"/>
      <c r="C7" s="56" t="s">
        <v>9</v>
      </c>
      <c r="D7" s="108">
        <v>3845069</v>
      </c>
    </row>
    <row r="8" spans="1:4" ht="23.25" customHeight="1">
      <c r="A8" s="57" t="s">
        <v>10</v>
      </c>
      <c r="B8" s="108"/>
      <c r="C8" s="56" t="s">
        <v>11</v>
      </c>
      <c r="D8" s="108">
        <v>761000</v>
      </c>
    </row>
    <row r="9" spans="1:4" ht="23.25" customHeight="1">
      <c r="A9" s="58" t="s">
        <v>12</v>
      </c>
      <c r="B9" s="106"/>
      <c r="C9" s="58" t="s">
        <v>13</v>
      </c>
      <c r="D9" s="108">
        <v>1678629</v>
      </c>
    </row>
    <row r="10" spans="1:4" ht="23.25" customHeight="1">
      <c r="A10" s="58" t="s">
        <v>14</v>
      </c>
      <c r="B10" s="106"/>
      <c r="C10" s="58" t="s">
        <v>15</v>
      </c>
      <c r="D10" s="108">
        <v>11360000</v>
      </c>
    </row>
    <row r="11" spans="1:4" ht="23.25" customHeight="1">
      <c r="A11" s="58" t="s">
        <v>16</v>
      </c>
      <c r="B11" s="106"/>
      <c r="C11" s="58" t="s">
        <v>17</v>
      </c>
      <c r="D11" s="108">
        <v>11360000</v>
      </c>
    </row>
    <row r="12" spans="1:4" ht="23.25" customHeight="1">
      <c r="A12" s="58" t="s">
        <v>18</v>
      </c>
      <c r="B12" s="106"/>
      <c r="C12" s="59" t="s">
        <v>19</v>
      </c>
      <c r="D12" s="108"/>
    </row>
    <row r="13" spans="1:4" ht="23.25" customHeight="1">
      <c r="A13" s="64"/>
      <c r="B13" s="109"/>
      <c r="C13" s="58" t="s">
        <v>20</v>
      </c>
      <c r="D13" s="108"/>
    </row>
    <row r="14" spans="1:4" ht="23.25" customHeight="1">
      <c r="A14" s="65"/>
      <c r="B14" s="110"/>
      <c r="C14" s="58" t="s">
        <v>21</v>
      </c>
      <c r="D14" s="108"/>
    </row>
    <row r="15" spans="1:4" ht="23.25" customHeight="1">
      <c r="A15" s="58"/>
      <c r="B15" s="109"/>
      <c r="C15" s="58" t="s">
        <v>22</v>
      </c>
      <c r="D15" s="106"/>
    </row>
    <row r="16" spans="1:4" ht="23.25" customHeight="1">
      <c r="A16" s="53" t="s">
        <v>23</v>
      </c>
      <c r="B16" s="106">
        <v>17644698</v>
      </c>
      <c r="C16" s="53" t="s">
        <v>24</v>
      </c>
      <c r="D16" s="111">
        <v>17644698</v>
      </c>
    </row>
    <row r="17" spans="1:4" ht="23.25" customHeight="1">
      <c r="A17" s="58" t="s">
        <v>25</v>
      </c>
      <c r="B17" s="106"/>
      <c r="C17" s="58" t="s">
        <v>26</v>
      </c>
      <c r="D17" s="108"/>
    </row>
    <row r="18" spans="1:4" ht="23.25" customHeight="1">
      <c r="A18" s="58" t="s">
        <v>27</v>
      </c>
      <c r="B18" s="106">
        <v>0</v>
      </c>
      <c r="C18" s="58" t="s">
        <v>28</v>
      </c>
      <c r="D18" s="108">
        <v>0</v>
      </c>
    </row>
    <row r="19" spans="1:4" ht="23.25" customHeight="1">
      <c r="A19" s="58" t="s">
        <v>29</v>
      </c>
      <c r="B19" s="106">
        <v>0</v>
      </c>
      <c r="C19" s="58" t="s">
        <v>30</v>
      </c>
      <c r="D19" s="106">
        <v>0</v>
      </c>
    </row>
    <row r="20" spans="1:4" ht="23.25" customHeight="1">
      <c r="A20" s="58" t="s">
        <v>31</v>
      </c>
      <c r="B20" s="106">
        <v>0</v>
      </c>
      <c r="C20" s="58"/>
      <c r="D20" s="112"/>
    </row>
    <row r="21" spans="1:4" ht="23.25" customHeight="1">
      <c r="A21" s="58"/>
      <c r="B21" s="109"/>
      <c r="C21" s="58"/>
      <c r="D21" s="113"/>
    </row>
    <row r="22" spans="1:4" ht="23.25" customHeight="1">
      <c r="A22" s="53" t="s">
        <v>32</v>
      </c>
      <c r="B22" s="106">
        <v>17644698</v>
      </c>
      <c r="C22" s="53" t="s">
        <v>33</v>
      </c>
      <c r="D22" s="106">
        <v>17644698</v>
      </c>
    </row>
    <row r="23" spans="1:246" ht="18.75" customHeight="1">
      <c r="A23" s="60" t="s">
        <v>90</v>
      </c>
      <c r="B23" s="61"/>
      <c r="C23" s="61"/>
      <c r="D23" s="6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ht="18.75" customHeight="1">
      <c r="A24" s="66"/>
    </row>
    <row r="25" ht="18.75" customHeight="1">
      <c r="A25" s="66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zoomScalePageLayoutView="0" workbookViewId="0" topLeftCell="A1">
      <selection activeCell="B8" sqref="B8"/>
    </sheetView>
  </sheetViews>
  <sheetFormatPr defaultColWidth="9.16015625" defaultRowHeight="18.75" customHeight="1"/>
  <cols>
    <col min="1" max="1" width="7.5" style="41" customWidth="1"/>
    <col min="2" max="2" width="30.5" style="48" customWidth="1"/>
    <col min="3" max="3" width="18.66015625" style="48" customWidth="1"/>
    <col min="4" max="4" width="19" style="48" customWidth="1"/>
    <col min="5" max="5" width="18.33203125" style="49" customWidth="1"/>
    <col min="6" max="6" width="12.5" style="49" customWidth="1"/>
    <col min="7" max="7" width="7" style="72" customWidth="1"/>
    <col min="8" max="8" width="4.83203125" style="49" customWidth="1"/>
    <col min="9" max="9" width="4.66015625" style="49" customWidth="1"/>
    <col min="10" max="10" width="6.5" style="45" customWidth="1"/>
    <col min="11" max="11" width="6.16015625" style="45" customWidth="1"/>
    <col min="12" max="12" width="6.5" style="45" customWidth="1"/>
    <col min="13" max="13" width="8.83203125" style="45" customWidth="1"/>
    <col min="14" max="14" width="4.16015625" style="45" customWidth="1"/>
    <col min="15" max="255" width="14" style="45" customWidth="1"/>
    <col min="256" max="16384" width="9.16015625" style="6" customWidth="1"/>
  </cols>
  <sheetData>
    <row r="1" spans="1:255" ht="23.25" customHeight="1">
      <c r="A1" s="67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7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3.25" customHeight="1">
      <c r="A2" s="156" t="s">
        <v>99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15" s="63" customFormat="1" ht="32.25" customHeight="1">
      <c r="A3" s="1" t="s">
        <v>100</v>
      </c>
      <c r="B3" s="1"/>
      <c r="C3" s="46"/>
      <c r="D3" s="46"/>
      <c r="E3" s="71"/>
      <c r="F3" s="71"/>
      <c r="G3" s="71"/>
      <c r="H3" s="71"/>
      <c r="I3" s="71"/>
      <c r="J3" s="71"/>
      <c r="K3" s="71"/>
      <c r="L3" s="71"/>
      <c r="M3" s="71"/>
      <c r="N3" s="71" t="s">
        <v>34</v>
      </c>
      <c r="O3" s="45"/>
    </row>
    <row r="4" spans="1:14" s="45" customFormat="1" ht="31.5" customHeight="1">
      <c r="A4" s="159" t="s">
        <v>35</v>
      </c>
      <c r="B4" s="159" t="s">
        <v>36</v>
      </c>
      <c r="C4" s="159" t="s">
        <v>37</v>
      </c>
      <c r="D4" s="158" t="s">
        <v>38</v>
      </c>
      <c r="E4" s="158"/>
      <c r="F4" s="160" t="s">
        <v>39</v>
      </c>
      <c r="G4" s="154" t="s">
        <v>40</v>
      </c>
      <c r="H4" s="155" t="s">
        <v>41</v>
      </c>
      <c r="I4" s="155" t="s">
        <v>42</v>
      </c>
      <c r="J4" s="155" t="s">
        <v>43</v>
      </c>
      <c r="K4" s="155" t="s">
        <v>44</v>
      </c>
      <c r="L4" s="155" t="s">
        <v>45</v>
      </c>
      <c r="M4" s="155" t="s">
        <v>46</v>
      </c>
      <c r="N4" s="154" t="s">
        <v>47</v>
      </c>
    </row>
    <row r="5" spans="1:14" s="45" customFormat="1" ht="57.75" customHeight="1">
      <c r="A5" s="159"/>
      <c r="B5" s="159"/>
      <c r="C5" s="159"/>
      <c r="D5" s="7" t="s">
        <v>48</v>
      </c>
      <c r="E5" s="47" t="s">
        <v>49</v>
      </c>
      <c r="F5" s="160"/>
      <c r="G5" s="154"/>
      <c r="H5" s="155"/>
      <c r="I5" s="155"/>
      <c r="J5" s="155"/>
      <c r="K5" s="155"/>
      <c r="L5" s="155"/>
      <c r="M5" s="155"/>
      <c r="N5" s="154"/>
    </row>
    <row r="6" spans="1:255" ht="23.25" customHeight="1">
      <c r="A6" s="36" t="s">
        <v>50</v>
      </c>
      <c r="B6" s="36" t="s">
        <v>50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30.75" customHeight="1">
      <c r="A7" s="3"/>
      <c r="B7" s="147" t="s">
        <v>37</v>
      </c>
      <c r="C7" s="5">
        <v>17644698</v>
      </c>
      <c r="D7" s="5">
        <v>17644698</v>
      </c>
      <c r="E7" s="5">
        <v>17644698</v>
      </c>
      <c r="F7" s="9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46"/>
      <c r="M7" s="5">
        <v>0</v>
      </c>
      <c r="N7" s="9"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14" ht="30.75" customHeight="1">
      <c r="A8" s="3"/>
      <c r="B8" s="148" t="s">
        <v>140</v>
      </c>
      <c r="C8" s="5">
        <v>17644698</v>
      </c>
      <c r="D8" s="5">
        <v>17644698</v>
      </c>
      <c r="E8" s="5">
        <v>17644698</v>
      </c>
      <c r="F8" s="9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46"/>
      <c r="M8" s="5">
        <v>0</v>
      </c>
      <c r="N8" s="9">
        <v>0</v>
      </c>
    </row>
    <row r="9" spans="1:14" ht="30.75" customHeight="1">
      <c r="A9" s="3"/>
      <c r="B9" s="146"/>
      <c r="C9" s="9"/>
      <c r="D9" s="9"/>
      <c r="E9" s="9"/>
      <c r="F9" s="9"/>
      <c r="G9" s="5"/>
      <c r="H9" s="5"/>
      <c r="I9" s="5"/>
      <c r="J9" s="5"/>
      <c r="K9" s="5"/>
      <c r="L9" s="146"/>
      <c r="M9" s="5"/>
      <c r="N9" s="9"/>
    </row>
    <row r="10" spans="1:14" ht="30.75" customHeight="1">
      <c r="A10" s="3"/>
      <c r="B10" s="146"/>
      <c r="C10" s="9"/>
      <c r="D10" s="9"/>
      <c r="E10" s="9"/>
      <c r="F10" s="9"/>
      <c r="G10" s="5"/>
      <c r="H10" s="5"/>
      <c r="I10" s="5"/>
      <c r="J10" s="5"/>
      <c r="K10" s="5"/>
      <c r="L10" s="146"/>
      <c r="M10" s="5"/>
      <c r="N10" s="9"/>
    </row>
    <row r="11" spans="1:14" ht="30.75" customHeight="1">
      <c r="A11" s="3"/>
      <c r="B11" s="3"/>
      <c r="C11" s="5"/>
      <c r="D11" s="5"/>
      <c r="E11" s="9"/>
      <c r="F11" s="10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146"/>
      <c r="M11" s="5">
        <v>0</v>
      </c>
      <c r="N11" s="9">
        <v>0</v>
      </c>
    </row>
    <row r="12" spans="1:7" ht="26.25" customHeight="1">
      <c r="A12" s="41" t="s">
        <v>90</v>
      </c>
      <c r="G12" s="49"/>
    </row>
    <row r="13" ht="18.75" customHeight="1">
      <c r="G13" s="49"/>
    </row>
    <row r="14" ht="18.75" customHeight="1">
      <c r="G14" s="49"/>
    </row>
    <row r="15" ht="18.75" customHeight="1">
      <c r="G15" s="49"/>
    </row>
    <row r="16" ht="18.75" customHeight="1">
      <c r="G16" s="49"/>
    </row>
    <row r="17" ht="18.75" customHeight="1">
      <c r="G17" s="49"/>
    </row>
  </sheetData>
  <sheetProtection/>
  <mergeCells count="14">
    <mergeCell ref="K4:K5"/>
    <mergeCell ref="L4:L5"/>
    <mergeCell ref="M4:M5"/>
    <mergeCell ref="N4:N5"/>
    <mergeCell ref="G4:G5"/>
    <mergeCell ref="H4:H5"/>
    <mergeCell ref="I4:I5"/>
    <mergeCell ref="J4:J5"/>
    <mergeCell ref="A2:N2"/>
    <mergeCell ref="D4:E4"/>
    <mergeCell ref="A4:A5"/>
    <mergeCell ref="B4:B5"/>
    <mergeCell ref="C4:C5"/>
    <mergeCell ref="F4:F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zoomScalePageLayoutView="0" workbookViewId="0" topLeftCell="A1">
      <selection activeCell="E7" sqref="E7:E9"/>
    </sheetView>
  </sheetViews>
  <sheetFormatPr defaultColWidth="13.5" defaultRowHeight="21" customHeight="1"/>
  <cols>
    <col min="1" max="1" width="5.16015625" style="40" customWidth="1"/>
    <col min="2" max="2" width="3.83203125" style="40" customWidth="1"/>
    <col min="3" max="3" width="4.33203125" style="13" customWidth="1"/>
    <col min="4" max="4" width="7.5" style="83" customWidth="1"/>
    <col min="5" max="5" width="17.83203125" style="42" customWidth="1"/>
    <col min="6" max="6" width="16" style="43" customWidth="1"/>
    <col min="7" max="7" width="15" style="43" customWidth="1"/>
    <col min="8" max="8" width="15.33203125" style="43" customWidth="1"/>
    <col min="9" max="9" width="12.66015625" style="43" customWidth="1"/>
    <col min="10" max="10" width="15.5" style="43" customWidth="1"/>
    <col min="11" max="11" width="16" style="43" customWidth="1"/>
    <col min="12" max="12" width="16.5" style="43" customWidth="1"/>
    <col min="13" max="13" width="6.83203125" style="43" customWidth="1"/>
    <col min="14" max="14" width="7.16015625" style="43" customWidth="1"/>
    <col min="15" max="15" width="5.5" style="43" customWidth="1"/>
    <col min="16" max="16" width="6.16015625" style="43" customWidth="1"/>
    <col min="17" max="17" width="6.33203125" style="43" customWidth="1"/>
    <col min="18" max="18" width="4.33203125" style="43" customWidth="1"/>
    <col min="19" max="19" width="4.16015625" style="43" customWidth="1"/>
    <col min="20" max="203" width="13.5" style="14" customWidth="1"/>
    <col min="204" max="16384" width="13.5" style="6" customWidth="1"/>
  </cols>
  <sheetData>
    <row r="1" spans="1:19" ht="21" customHeight="1">
      <c r="A1" s="73"/>
      <c r="B1" s="73"/>
      <c r="C1" s="73"/>
      <c r="D1" s="74"/>
      <c r="E1" s="75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S1" s="74"/>
    </row>
    <row r="2" spans="1:19" ht="38.25" customHeight="1">
      <c r="A2" s="162" t="s">
        <v>101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s="78" customFormat="1" ht="30.75" customHeight="1">
      <c r="A3" s="30" t="s">
        <v>0</v>
      </c>
      <c r="B3" s="30"/>
      <c r="C3" s="30"/>
      <c r="D3" s="167" t="s">
        <v>102</v>
      </c>
      <c r="E3" s="167"/>
      <c r="F3" s="167"/>
      <c r="G3" s="74"/>
      <c r="H3" s="44"/>
      <c r="I3" s="44"/>
      <c r="J3" s="44"/>
      <c r="K3" s="44"/>
      <c r="L3" s="44"/>
      <c r="M3" s="44"/>
      <c r="N3" s="44"/>
      <c r="O3" s="44"/>
      <c r="P3" s="44"/>
      <c r="Q3" s="44"/>
      <c r="R3" s="76"/>
      <c r="S3" s="77" t="s">
        <v>34</v>
      </c>
    </row>
    <row r="4" spans="1:19" s="78" customFormat="1" ht="33" customHeight="1">
      <c r="A4" s="114" t="s">
        <v>51</v>
      </c>
      <c r="B4" s="114"/>
      <c r="C4" s="115"/>
      <c r="D4" s="159" t="s">
        <v>35</v>
      </c>
      <c r="E4" s="163" t="s">
        <v>52</v>
      </c>
      <c r="F4" s="164" t="s">
        <v>53</v>
      </c>
      <c r="G4" s="161" t="s">
        <v>54</v>
      </c>
      <c r="H4" s="161"/>
      <c r="I4" s="161"/>
      <c r="J4" s="159"/>
      <c r="K4" s="153" t="s">
        <v>55</v>
      </c>
      <c r="L4" s="153"/>
      <c r="M4" s="153"/>
      <c r="N4" s="153"/>
      <c r="O4" s="153"/>
      <c r="P4" s="166" t="s">
        <v>56</v>
      </c>
      <c r="Q4" s="159" t="s">
        <v>57</v>
      </c>
      <c r="R4" s="159" t="s">
        <v>58</v>
      </c>
      <c r="S4" s="161" t="s">
        <v>59</v>
      </c>
    </row>
    <row r="5" spans="1:19" ht="50.25" customHeight="1">
      <c r="A5" s="116" t="s">
        <v>60</v>
      </c>
      <c r="B5" s="116" t="s">
        <v>61</v>
      </c>
      <c r="C5" s="117" t="s">
        <v>62</v>
      </c>
      <c r="D5" s="159"/>
      <c r="E5" s="163"/>
      <c r="F5" s="165"/>
      <c r="G5" s="38" t="s">
        <v>63</v>
      </c>
      <c r="H5" s="39" t="s">
        <v>64</v>
      </c>
      <c r="I5" s="39" t="s">
        <v>65</v>
      </c>
      <c r="J5" s="39" t="s">
        <v>66</v>
      </c>
      <c r="K5" s="39" t="s">
        <v>63</v>
      </c>
      <c r="L5" s="39" t="s">
        <v>67</v>
      </c>
      <c r="M5" s="39" t="s">
        <v>68</v>
      </c>
      <c r="N5" s="39" t="s">
        <v>69</v>
      </c>
      <c r="O5" s="81" t="s">
        <v>70</v>
      </c>
      <c r="P5" s="159"/>
      <c r="Q5" s="159"/>
      <c r="R5" s="159"/>
      <c r="S5" s="161"/>
    </row>
    <row r="6" spans="1:19" ht="21" customHeight="1">
      <c r="A6" s="118" t="s">
        <v>50</v>
      </c>
      <c r="B6" s="118" t="s">
        <v>50</v>
      </c>
      <c r="C6" s="118" t="s">
        <v>50</v>
      </c>
      <c r="D6" s="36" t="s">
        <v>50</v>
      </c>
      <c r="E6" s="36" t="s">
        <v>50</v>
      </c>
      <c r="F6" s="36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5">
        <v>11</v>
      </c>
      <c r="Q6" s="35">
        <v>12</v>
      </c>
      <c r="R6" s="35">
        <v>13</v>
      </c>
      <c r="S6" s="82">
        <v>14</v>
      </c>
    </row>
    <row r="7" spans="1:19" ht="24.75" customHeight="1">
      <c r="A7" s="145" t="s">
        <v>107</v>
      </c>
      <c r="B7" s="145"/>
      <c r="C7" s="145"/>
      <c r="D7" s="120"/>
      <c r="E7" s="146" t="s">
        <v>139</v>
      </c>
      <c r="F7" s="122">
        <v>17644698</v>
      </c>
      <c r="G7" s="123">
        <v>6284698</v>
      </c>
      <c r="H7" s="124">
        <v>3845069</v>
      </c>
      <c r="I7" s="124">
        <v>761000</v>
      </c>
      <c r="J7" s="124">
        <v>1678629</v>
      </c>
      <c r="K7" s="124">
        <v>11360000</v>
      </c>
      <c r="L7" s="124">
        <v>11360000</v>
      </c>
      <c r="M7" s="5">
        <v>0</v>
      </c>
      <c r="N7" s="5"/>
      <c r="O7" s="5">
        <v>0</v>
      </c>
      <c r="P7" s="5">
        <v>0</v>
      </c>
      <c r="Q7" s="5">
        <v>0</v>
      </c>
      <c r="R7" s="5">
        <v>0</v>
      </c>
      <c r="S7" s="9">
        <v>0</v>
      </c>
    </row>
    <row r="8" spans="1:19" ht="24.75" customHeight="1">
      <c r="A8" s="145" t="s">
        <v>104</v>
      </c>
      <c r="B8" s="145" t="s">
        <v>105</v>
      </c>
      <c r="C8" s="145"/>
      <c r="D8" s="120"/>
      <c r="E8" s="146" t="s">
        <v>106</v>
      </c>
      <c r="F8" s="122">
        <v>17644698</v>
      </c>
      <c r="G8" s="123">
        <v>6284698</v>
      </c>
      <c r="H8" s="124">
        <v>3845069</v>
      </c>
      <c r="I8" s="124">
        <v>761000</v>
      </c>
      <c r="J8" s="124">
        <v>1678629</v>
      </c>
      <c r="K8" s="124">
        <v>11360000</v>
      </c>
      <c r="L8" s="124">
        <v>11360000</v>
      </c>
      <c r="M8" s="5">
        <v>0</v>
      </c>
      <c r="N8" s="5"/>
      <c r="O8" s="5">
        <v>0</v>
      </c>
      <c r="P8" s="5">
        <v>0</v>
      </c>
      <c r="Q8" s="5">
        <v>0</v>
      </c>
      <c r="R8" s="5">
        <v>0</v>
      </c>
      <c r="S8" s="9">
        <v>0</v>
      </c>
    </row>
    <row r="9" spans="1:19" ht="24.75" customHeight="1">
      <c r="A9" s="145" t="s">
        <v>108</v>
      </c>
      <c r="B9" s="145" t="s">
        <v>105</v>
      </c>
      <c r="C9" s="145" t="s">
        <v>109</v>
      </c>
      <c r="D9" s="120"/>
      <c r="E9" s="146" t="s">
        <v>103</v>
      </c>
      <c r="F9" s="122">
        <v>6284698</v>
      </c>
      <c r="G9" s="123">
        <v>6284698</v>
      </c>
      <c r="H9" s="124">
        <v>3845069</v>
      </c>
      <c r="I9" s="124">
        <v>761000</v>
      </c>
      <c r="J9" s="124">
        <v>1678629</v>
      </c>
      <c r="K9" s="124"/>
      <c r="L9" s="124"/>
      <c r="M9" s="5">
        <v>0</v>
      </c>
      <c r="N9" s="5"/>
      <c r="O9" s="5">
        <v>0</v>
      </c>
      <c r="P9" s="5">
        <v>0</v>
      </c>
      <c r="Q9" s="5">
        <v>0</v>
      </c>
      <c r="R9" s="5">
        <v>0</v>
      </c>
      <c r="S9" s="9">
        <v>0</v>
      </c>
    </row>
    <row r="10" spans="1:19" ht="24.75" customHeight="1">
      <c r="A10" s="145" t="s">
        <v>108</v>
      </c>
      <c r="B10" s="145" t="s">
        <v>105</v>
      </c>
      <c r="C10" s="145" t="s">
        <v>110</v>
      </c>
      <c r="D10" s="120"/>
      <c r="E10" s="146" t="s">
        <v>111</v>
      </c>
      <c r="F10" s="122">
        <v>11360000</v>
      </c>
      <c r="G10" s="123"/>
      <c r="H10" s="124"/>
      <c r="I10" s="124"/>
      <c r="J10" s="124"/>
      <c r="K10" s="124">
        <v>11360000</v>
      </c>
      <c r="L10" s="124">
        <v>11360000</v>
      </c>
      <c r="M10" s="5">
        <v>0</v>
      </c>
      <c r="N10" s="5"/>
      <c r="O10" s="5">
        <v>0</v>
      </c>
      <c r="P10" s="5">
        <v>0</v>
      </c>
      <c r="Q10" s="5">
        <v>0</v>
      </c>
      <c r="R10" s="5">
        <v>0</v>
      </c>
      <c r="S10" s="9">
        <v>0</v>
      </c>
    </row>
    <row r="11" spans="1:19" ht="24.75" customHeight="1">
      <c r="A11" s="120"/>
      <c r="B11" s="120"/>
      <c r="C11" s="120"/>
      <c r="D11" s="120"/>
      <c r="E11" s="121"/>
      <c r="F11" s="122"/>
      <c r="G11" s="123"/>
      <c r="H11" s="124"/>
      <c r="I11" s="124"/>
      <c r="J11" s="124"/>
      <c r="K11" s="124"/>
      <c r="L11" s="124"/>
      <c r="M11" s="5">
        <v>0</v>
      </c>
      <c r="N11" s="5"/>
      <c r="O11" s="5">
        <v>0</v>
      </c>
      <c r="P11" s="5">
        <v>0</v>
      </c>
      <c r="Q11" s="5">
        <v>0</v>
      </c>
      <c r="R11" s="5">
        <v>0</v>
      </c>
      <c r="S11" s="9">
        <v>0</v>
      </c>
    </row>
    <row r="12" spans="1:4" ht="21" customHeight="1">
      <c r="A12" s="40" t="s">
        <v>90</v>
      </c>
      <c r="D12" s="41"/>
    </row>
    <row r="13" ht="21" customHeight="1">
      <c r="D13" s="41"/>
    </row>
    <row r="14" ht="21" customHeight="1">
      <c r="D14" s="41"/>
    </row>
    <row r="15" ht="21" customHeight="1">
      <c r="D15" s="41"/>
    </row>
  </sheetData>
  <sheetProtection/>
  <mergeCells count="11">
    <mergeCell ref="D3:F3"/>
    <mergeCell ref="R4:R5"/>
    <mergeCell ref="S4:S5"/>
    <mergeCell ref="A2:S2"/>
    <mergeCell ref="G4:J4"/>
    <mergeCell ref="K4:O4"/>
    <mergeCell ref="D4:D5"/>
    <mergeCell ref="E4:E5"/>
    <mergeCell ref="F4:F5"/>
    <mergeCell ref="P4:P5"/>
    <mergeCell ref="Q4:Q5"/>
  </mergeCells>
  <printOptions horizontalCentered="1"/>
  <pageMargins left="0.39" right="0.39" top="1.57" bottom="0.47" header="0.39" footer="0.24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7">
      <selection activeCell="B22" sqref="B22:B23"/>
    </sheetView>
  </sheetViews>
  <sheetFormatPr defaultColWidth="10.66015625" defaultRowHeight="24.75" customHeight="1"/>
  <cols>
    <col min="1" max="1" width="8.5" style="95" customWidth="1"/>
    <col min="2" max="2" width="27.66015625" style="21" customWidth="1"/>
    <col min="3" max="3" width="17.83203125" style="19" customWidth="1"/>
    <col min="4" max="4" width="20.33203125" style="19" customWidth="1"/>
    <col min="5" max="5" width="11.83203125" style="19" customWidth="1"/>
    <col min="6" max="6" width="9.33203125" style="19" customWidth="1"/>
    <col min="7" max="7" width="11.83203125" style="19" customWidth="1"/>
    <col min="8" max="8" width="11.66015625" style="19" customWidth="1"/>
    <col min="9" max="9" width="9.16015625" style="19" customWidth="1"/>
    <col min="10" max="10" width="10" style="19" bestFit="1" customWidth="1"/>
    <col min="11" max="12" width="10.83203125" style="19" customWidth="1"/>
    <col min="13" max="13" width="7.83203125" style="20" customWidth="1"/>
    <col min="14" max="255" width="14.5" style="20" customWidth="1"/>
    <col min="256" max="16384" width="10.66015625" style="6" customWidth="1"/>
  </cols>
  <sheetData>
    <row r="1" spans="1:13" s="17" customFormat="1" ht="25.5" customHeight="1">
      <c r="A1" s="92"/>
      <c r="B1" s="21"/>
      <c r="C1" s="22"/>
      <c r="D1" s="22"/>
      <c r="E1" s="22"/>
      <c r="F1" s="22"/>
      <c r="G1" s="22"/>
      <c r="H1" s="22"/>
      <c r="I1" s="22"/>
      <c r="K1" s="22"/>
      <c r="L1" s="22"/>
      <c r="M1" s="22"/>
    </row>
    <row r="2" spans="1:13" s="18" customFormat="1" ht="25.5" customHeight="1">
      <c r="A2" s="93"/>
      <c r="B2" s="168" t="s">
        <v>138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17" customFormat="1" ht="33" customHeight="1">
      <c r="A3" s="169" t="s">
        <v>137</v>
      </c>
      <c r="B3" s="169"/>
      <c r="C3" s="169"/>
      <c r="D3" s="169"/>
      <c r="E3" s="19"/>
      <c r="F3" s="19"/>
      <c r="G3" s="19"/>
      <c r="H3" s="19"/>
      <c r="I3" s="19"/>
      <c r="K3" s="19"/>
      <c r="L3" s="19"/>
      <c r="M3" s="27" t="s">
        <v>34</v>
      </c>
    </row>
    <row r="4" spans="1:13" ht="36.75" customHeight="1">
      <c r="A4" s="126" t="s">
        <v>91</v>
      </c>
      <c r="B4" s="2" t="s">
        <v>76</v>
      </c>
      <c r="C4" s="23" t="s">
        <v>77</v>
      </c>
      <c r="D4" s="23" t="s">
        <v>78</v>
      </c>
      <c r="E4" s="23" t="s">
        <v>79</v>
      </c>
      <c r="F4" s="23" t="s">
        <v>40</v>
      </c>
      <c r="G4" s="23" t="s">
        <v>41</v>
      </c>
      <c r="H4" s="23" t="s">
        <v>42</v>
      </c>
      <c r="I4" s="23" t="s">
        <v>43</v>
      </c>
      <c r="J4" s="23" t="s">
        <v>44</v>
      </c>
      <c r="K4" s="23" t="s">
        <v>45</v>
      </c>
      <c r="L4" s="23" t="s">
        <v>46</v>
      </c>
      <c r="M4" s="2" t="s">
        <v>47</v>
      </c>
    </row>
    <row r="5" spans="1:13" ht="25.5" customHeight="1">
      <c r="A5" s="94"/>
      <c r="B5" s="7" t="s">
        <v>50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3" ht="25.5" customHeight="1">
      <c r="A6" s="94"/>
      <c r="B6" s="24" t="s">
        <v>37</v>
      </c>
      <c r="C6" s="9">
        <f>SUM(C7+C12+C17)</f>
        <v>6284698</v>
      </c>
      <c r="D6" s="9">
        <f>SUM(D7+D12+D17)</f>
        <v>6284698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25.5" customHeight="1">
      <c r="A7" s="144">
        <v>301</v>
      </c>
      <c r="B7" s="24" t="s">
        <v>64</v>
      </c>
      <c r="C7" s="9">
        <f>SUM(C8:C11)</f>
        <v>3845069</v>
      </c>
      <c r="D7" s="9">
        <f>SUM(D8:D11)</f>
        <v>3845069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ht="25.5" customHeight="1">
      <c r="A8" s="144">
        <v>30101</v>
      </c>
      <c r="B8" s="24" t="s">
        <v>80</v>
      </c>
      <c r="C8" s="9">
        <v>947928</v>
      </c>
      <c r="D8" s="5">
        <v>947928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9">
        <v>0</v>
      </c>
    </row>
    <row r="9" spans="1:13" ht="25.5" customHeight="1">
      <c r="A9" s="144">
        <v>30102</v>
      </c>
      <c r="B9" s="24" t="s">
        <v>81</v>
      </c>
      <c r="C9" s="9">
        <v>1300932</v>
      </c>
      <c r="D9" s="5">
        <v>1300932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9">
        <v>0</v>
      </c>
    </row>
    <row r="10" spans="1:13" ht="25.5" customHeight="1">
      <c r="A10" s="144">
        <v>30104</v>
      </c>
      <c r="B10" s="24" t="s">
        <v>92</v>
      </c>
      <c r="C10" s="9">
        <v>541600</v>
      </c>
      <c r="D10" s="5">
        <v>541600</v>
      </c>
      <c r="E10" s="90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9">
        <v>0</v>
      </c>
    </row>
    <row r="11" spans="1:13" ht="25.5" customHeight="1">
      <c r="A11" s="144">
        <v>30199</v>
      </c>
      <c r="B11" s="24" t="s">
        <v>93</v>
      </c>
      <c r="C11" s="9">
        <v>1054609</v>
      </c>
      <c r="D11" s="5">
        <v>1054609</v>
      </c>
      <c r="E11" s="90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9">
        <v>0</v>
      </c>
    </row>
    <row r="12" spans="1:13" ht="25.5" customHeight="1">
      <c r="A12" s="144">
        <v>303</v>
      </c>
      <c r="B12" s="24" t="s">
        <v>66</v>
      </c>
      <c r="C12" s="9">
        <f>SUM(C13:C16)</f>
        <v>1678629</v>
      </c>
      <c r="D12" s="9">
        <f>SUM(D13:D16)</f>
        <v>1678629</v>
      </c>
      <c r="E12" s="90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9">
        <v>0</v>
      </c>
    </row>
    <row r="13" spans="1:13" ht="25.5" customHeight="1">
      <c r="A13" s="144">
        <v>30302</v>
      </c>
      <c r="B13" s="24" t="s">
        <v>94</v>
      </c>
      <c r="C13" s="9">
        <v>855406</v>
      </c>
      <c r="D13" s="5">
        <v>855406</v>
      </c>
      <c r="E13" s="90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9">
        <v>0</v>
      </c>
    </row>
    <row r="14" spans="1:13" ht="25.5" customHeight="1">
      <c r="A14" s="144">
        <v>30305</v>
      </c>
      <c r="B14" s="24" t="s">
        <v>95</v>
      </c>
      <c r="C14" s="9">
        <v>314259</v>
      </c>
      <c r="D14" s="25">
        <v>314259</v>
      </c>
      <c r="E14" s="91"/>
      <c r="F14" s="25"/>
      <c r="G14" s="25"/>
      <c r="H14" s="25"/>
      <c r="I14" s="25"/>
      <c r="J14" s="25"/>
      <c r="K14" s="25"/>
      <c r="L14" s="25"/>
      <c r="M14" s="28"/>
    </row>
    <row r="15" spans="1:13" ht="25.5" customHeight="1">
      <c r="A15" s="144">
        <v>30311</v>
      </c>
      <c r="B15" s="24" t="s">
        <v>82</v>
      </c>
      <c r="C15" s="9">
        <v>495464</v>
      </c>
      <c r="D15" s="25">
        <v>495464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8">
        <v>0</v>
      </c>
    </row>
    <row r="16" spans="1:13" ht="24.75" customHeight="1">
      <c r="A16" s="144">
        <v>30399</v>
      </c>
      <c r="B16" s="24" t="s">
        <v>83</v>
      </c>
      <c r="C16" s="9">
        <v>13500</v>
      </c>
      <c r="D16" s="9">
        <v>13500</v>
      </c>
      <c r="E16" s="26"/>
      <c r="F16" s="26"/>
      <c r="G16" s="26"/>
      <c r="H16" s="26"/>
      <c r="I16" s="26"/>
      <c r="J16" s="26"/>
      <c r="K16" s="26"/>
      <c r="L16" s="26"/>
      <c r="M16" s="29"/>
    </row>
    <row r="17" spans="1:13" ht="24.75" customHeight="1">
      <c r="A17" s="144">
        <v>302</v>
      </c>
      <c r="B17" s="24" t="s">
        <v>65</v>
      </c>
      <c r="C17" s="9">
        <f>SUM(C18:C21)</f>
        <v>761000</v>
      </c>
      <c r="D17" s="9">
        <f>SUM(D18:D21)</f>
        <v>761000</v>
      </c>
      <c r="E17" s="26"/>
      <c r="F17" s="26"/>
      <c r="G17" s="26"/>
      <c r="H17" s="26"/>
      <c r="I17" s="26"/>
      <c r="J17" s="26"/>
      <c r="K17" s="26"/>
      <c r="L17" s="26"/>
      <c r="M17" s="29"/>
    </row>
    <row r="18" spans="1:13" ht="24.75" customHeight="1">
      <c r="A18" s="144">
        <v>30201</v>
      </c>
      <c r="B18" s="125" t="s">
        <v>112</v>
      </c>
      <c r="C18" s="9">
        <v>630000</v>
      </c>
      <c r="D18" s="9">
        <v>630000</v>
      </c>
      <c r="E18" s="26"/>
      <c r="F18" s="26"/>
      <c r="G18" s="26"/>
      <c r="H18" s="26"/>
      <c r="I18" s="26"/>
      <c r="J18" s="26"/>
      <c r="K18" s="26"/>
      <c r="L18" s="26"/>
      <c r="M18" s="29"/>
    </row>
    <row r="19" spans="1:13" ht="24.75" customHeight="1">
      <c r="A19" s="144">
        <v>30217</v>
      </c>
      <c r="B19" s="125" t="s">
        <v>113</v>
      </c>
      <c r="C19" s="9">
        <v>50000</v>
      </c>
      <c r="D19" s="9">
        <v>50000</v>
      </c>
      <c r="E19" s="26"/>
      <c r="F19" s="26"/>
      <c r="G19" s="26"/>
      <c r="H19" s="26"/>
      <c r="I19" s="26"/>
      <c r="J19" s="26"/>
      <c r="K19" s="26"/>
      <c r="L19" s="26"/>
      <c r="M19" s="29"/>
    </row>
    <row r="20" spans="1:13" ht="24.75" customHeight="1">
      <c r="A20" s="144">
        <v>30230</v>
      </c>
      <c r="B20" s="125" t="s">
        <v>114</v>
      </c>
      <c r="C20" s="9">
        <v>64000</v>
      </c>
      <c r="D20" s="9">
        <v>64000</v>
      </c>
      <c r="E20" s="26"/>
      <c r="F20" s="26"/>
      <c r="G20" s="26"/>
      <c r="H20" s="26"/>
      <c r="I20" s="26"/>
      <c r="J20" s="26"/>
      <c r="K20" s="26"/>
      <c r="L20" s="26"/>
      <c r="M20" s="29"/>
    </row>
    <row r="21" spans="1:13" ht="24.75" customHeight="1">
      <c r="A21" s="144">
        <v>30299</v>
      </c>
      <c r="B21" s="125" t="s">
        <v>115</v>
      </c>
      <c r="C21" s="9">
        <v>17000</v>
      </c>
      <c r="D21" s="9">
        <v>17000</v>
      </c>
      <c r="E21" s="26"/>
      <c r="F21" s="26"/>
      <c r="G21" s="26"/>
      <c r="H21" s="26"/>
      <c r="I21" s="26"/>
      <c r="J21" s="26"/>
      <c r="K21" s="26"/>
      <c r="L21" s="26"/>
      <c r="M21" s="29"/>
    </row>
  </sheetData>
  <sheetProtection/>
  <mergeCells count="2">
    <mergeCell ref="B2:M2"/>
    <mergeCell ref="A3:D3"/>
  </mergeCells>
  <printOptions horizontalCentered="1"/>
  <pageMargins left="0.22" right="0.29" top="0.56" bottom="0.47" header="0.39" footer="0.2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zoomScalePageLayoutView="0" workbookViewId="0" topLeftCell="A4">
      <selection activeCell="D9" sqref="D9"/>
    </sheetView>
  </sheetViews>
  <sheetFormatPr defaultColWidth="9.16015625" defaultRowHeight="16.5" customHeight="1"/>
  <cols>
    <col min="1" max="1" width="6.33203125" style="96" customWidth="1"/>
    <col min="2" max="3" width="5.5" style="97" customWidth="1"/>
    <col min="4" max="4" width="35.33203125" style="14" customWidth="1"/>
    <col min="5" max="5" width="21.16015625" style="14" customWidth="1"/>
    <col min="6" max="6" width="36.83203125" style="84" customWidth="1"/>
    <col min="7" max="7" width="18.83203125" style="102" customWidth="1"/>
    <col min="8" max="8" width="18.83203125" style="15" customWidth="1"/>
    <col min="9" max="9" width="18.16015625" style="15" customWidth="1"/>
    <col min="10" max="10" width="10.33203125" style="15" customWidth="1"/>
    <col min="11" max="241" width="9.16015625" style="6" customWidth="1"/>
    <col min="242" max="16384" width="9.16015625" style="6" customWidth="1"/>
  </cols>
  <sheetData>
    <row r="1" ht="24.75" customHeight="1">
      <c r="J1" s="85"/>
    </row>
    <row r="2" spans="1:10" ht="24.75" customHeight="1">
      <c r="A2" s="162" t="s">
        <v>116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24.75" customHeight="1">
      <c r="A3" s="129" t="s">
        <v>0</v>
      </c>
      <c r="B3" s="98"/>
      <c r="C3" s="171" t="s">
        <v>136</v>
      </c>
      <c r="D3" s="171"/>
      <c r="E3" s="1"/>
      <c r="F3" s="86"/>
      <c r="G3" s="103"/>
      <c r="H3" s="87"/>
      <c r="I3" s="87"/>
      <c r="J3" s="88" t="s">
        <v>34</v>
      </c>
    </row>
    <row r="4" spans="1:10" s="89" customFormat="1" ht="24.75" customHeight="1">
      <c r="A4" s="170" t="s">
        <v>51</v>
      </c>
      <c r="B4" s="170"/>
      <c r="C4" s="170"/>
      <c r="D4" s="161" t="s">
        <v>84</v>
      </c>
      <c r="E4" s="161" t="s">
        <v>85</v>
      </c>
      <c r="F4" s="161" t="s">
        <v>86</v>
      </c>
      <c r="G4" s="170" t="s">
        <v>91</v>
      </c>
      <c r="H4" s="161" t="s">
        <v>87</v>
      </c>
      <c r="I4" s="161" t="s">
        <v>88</v>
      </c>
      <c r="J4" s="161"/>
    </row>
    <row r="5" spans="1:10" s="89" customFormat="1" ht="26.25" customHeight="1">
      <c r="A5" s="126" t="s">
        <v>60</v>
      </c>
      <c r="B5" s="126" t="s">
        <v>61</v>
      </c>
      <c r="C5" s="126" t="s">
        <v>62</v>
      </c>
      <c r="D5" s="161"/>
      <c r="E5" s="161"/>
      <c r="F5" s="161"/>
      <c r="G5" s="170"/>
      <c r="H5" s="161"/>
      <c r="I5" s="7" t="s">
        <v>78</v>
      </c>
      <c r="J5" s="7" t="s">
        <v>89</v>
      </c>
    </row>
    <row r="6" spans="1:10" ht="24.75" customHeight="1">
      <c r="A6" s="128" t="s">
        <v>50</v>
      </c>
      <c r="B6" s="128" t="s">
        <v>50</v>
      </c>
      <c r="C6" s="128" t="s">
        <v>50</v>
      </c>
      <c r="D6" s="11" t="s">
        <v>50</v>
      </c>
      <c r="E6" s="11" t="s">
        <v>50</v>
      </c>
      <c r="F6" s="11" t="s">
        <v>50</v>
      </c>
      <c r="G6" s="127" t="s">
        <v>96</v>
      </c>
      <c r="H6" s="11">
        <v>1</v>
      </c>
      <c r="I6" s="11">
        <v>3</v>
      </c>
      <c r="J6" s="11">
        <v>4</v>
      </c>
    </row>
    <row r="7" spans="1:10" ht="30.75" customHeight="1">
      <c r="A7" s="99"/>
      <c r="B7" s="100"/>
      <c r="C7" s="101"/>
      <c r="D7" s="8" t="s">
        <v>37</v>
      </c>
      <c r="E7" s="12"/>
      <c r="F7" s="3"/>
      <c r="G7" s="105"/>
      <c r="H7" s="150">
        <f>SUM(H8:H18)</f>
        <v>11360000</v>
      </c>
      <c r="I7" s="150">
        <f>SUM(I8:I18)</f>
        <v>11360000</v>
      </c>
      <c r="J7" s="16">
        <v>0</v>
      </c>
    </row>
    <row r="8" spans="1:10" ht="30.75" customHeight="1">
      <c r="A8" s="130" t="s">
        <v>117</v>
      </c>
      <c r="B8" s="131" t="s">
        <v>118</v>
      </c>
      <c r="C8" s="132" t="s">
        <v>119</v>
      </c>
      <c r="D8" s="133" t="s">
        <v>120</v>
      </c>
      <c r="E8" s="149" t="s">
        <v>141</v>
      </c>
      <c r="F8" s="136" t="s">
        <v>120</v>
      </c>
      <c r="G8" s="149" t="s">
        <v>132</v>
      </c>
      <c r="H8" s="5">
        <v>50000</v>
      </c>
      <c r="I8" s="5">
        <v>50000</v>
      </c>
      <c r="J8" s="16">
        <v>0</v>
      </c>
    </row>
    <row r="9" spans="1:10" ht="30.75" customHeight="1">
      <c r="A9" s="130" t="s">
        <v>117</v>
      </c>
      <c r="B9" s="131" t="s">
        <v>118</v>
      </c>
      <c r="C9" s="132" t="s">
        <v>119</v>
      </c>
      <c r="D9" s="133" t="s">
        <v>121</v>
      </c>
      <c r="E9" s="149" t="s">
        <v>141</v>
      </c>
      <c r="F9" s="136" t="s">
        <v>121</v>
      </c>
      <c r="G9" s="149" t="s">
        <v>132</v>
      </c>
      <c r="H9" s="5">
        <v>30000</v>
      </c>
      <c r="I9" s="5">
        <v>30000</v>
      </c>
      <c r="J9" s="16">
        <v>0</v>
      </c>
    </row>
    <row r="10" spans="1:10" ht="30.75" customHeight="1">
      <c r="A10" s="130" t="s">
        <v>117</v>
      </c>
      <c r="B10" s="131" t="s">
        <v>118</v>
      </c>
      <c r="C10" s="132" t="s">
        <v>131</v>
      </c>
      <c r="D10" s="133" t="s">
        <v>122</v>
      </c>
      <c r="E10" s="149" t="s">
        <v>141</v>
      </c>
      <c r="F10" s="136" t="s">
        <v>134</v>
      </c>
      <c r="G10" s="149" t="s">
        <v>132</v>
      </c>
      <c r="H10" s="5">
        <v>5600000</v>
      </c>
      <c r="I10" s="5">
        <v>5600000</v>
      </c>
      <c r="J10" s="16">
        <v>0</v>
      </c>
    </row>
    <row r="11" spans="1:10" ht="30.75" customHeight="1">
      <c r="A11" s="130" t="s">
        <v>117</v>
      </c>
      <c r="B11" s="131" t="s">
        <v>118</v>
      </c>
      <c r="C11" s="132" t="s">
        <v>119</v>
      </c>
      <c r="D11" s="133" t="s">
        <v>123</v>
      </c>
      <c r="E11" s="149" t="s">
        <v>141</v>
      </c>
      <c r="F11" s="136" t="s">
        <v>123</v>
      </c>
      <c r="G11" s="149" t="s">
        <v>132</v>
      </c>
      <c r="H11" s="5">
        <v>300000</v>
      </c>
      <c r="I11" s="5">
        <v>300000</v>
      </c>
      <c r="J11" s="16">
        <v>0</v>
      </c>
    </row>
    <row r="12" spans="1:10" ht="30.75" customHeight="1">
      <c r="A12" s="130" t="s">
        <v>117</v>
      </c>
      <c r="B12" s="131" t="s">
        <v>118</v>
      </c>
      <c r="C12" s="132" t="s">
        <v>119</v>
      </c>
      <c r="D12" s="133" t="s">
        <v>124</v>
      </c>
      <c r="E12" s="149" t="s">
        <v>141</v>
      </c>
      <c r="F12" s="136" t="s">
        <v>124</v>
      </c>
      <c r="G12" s="149" t="s">
        <v>132</v>
      </c>
      <c r="H12" s="5">
        <v>3140000</v>
      </c>
      <c r="I12" s="5">
        <v>3140000</v>
      </c>
      <c r="J12" s="16">
        <v>0</v>
      </c>
    </row>
    <row r="13" spans="1:10" ht="30.75" customHeight="1">
      <c r="A13" s="130" t="s">
        <v>117</v>
      </c>
      <c r="B13" s="131" t="s">
        <v>118</v>
      </c>
      <c r="C13" s="132" t="s">
        <v>119</v>
      </c>
      <c r="D13" s="133" t="s">
        <v>125</v>
      </c>
      <c r="E13" s="149" t="s">
        <v>141</v>
      </c>
      <c r="F13" s="136" t="s">
        <v>125</v>
      </c>
      <c r="G13" s="149" t="s">
        <v>133</v>
      </c>
      <c r="H13" s="5">
        <v>1400000</v>
      </c>
      <c r="I13" s="5">
        <v>1400000</v>
      </c>
      <c r="J13" s="16"/>
    </row>
    <row r="14" spans="1:10" ht="30.75" customHeight="1">
      <c r="A14" s="130" t="s">
        <v>117</v>
      </c>
      <c r="B14" s="131" t="s">
        <v>118</v>
      </c>
      <c r="C14" s="132" t="s">
        <v>119</v>
      </c>
      <c r="D14" s="133" t="s">
        <v>126</v>
      </c>
      <c r="E14" s="149" t="s">
        <v>141</v>
      </c>
      <c r="F14" s="136" t="s">
        <v>126</v>
      </c>
      <c r="G14" s="149" t="s">
        <v>132</v>
      </c>
      <c r="H14" s="5">
        <v>190000</v>
      </c>
      <c r="I14" s="5">
        <v>190000</v>
      </c>
      <c r="J14" s="16"/>
    </row>
    <row r="15" spans="1:10" ht="30.75" customHeight="1">
      <c r="A15" s="130" t="s">
        <v>117</v>
      </c>
      <c r="B15" s="131" t="s">
        <v>118</v>
      </c>
      <c r="C15" s="132" t="s">
        <v>119</v>
      </c>
      <c r="D15" s="133" t="s">
        <v>127</v>
      </c>
      <c r="E15" s="149" t="s">
        <v>141</v>
      </c>
      <c r="F15" s="136" t="s">
        <v>127</v>
      </c>
      <c r="G15" s="149" t="s">
        <v>132</v>
      </c>
      <c r="H15" s="5">
        <v>100000</v>
      </c>
      <c r="I15" s="5">
        <v>100000</v>
      </c>
      <c r="J15" s="16"/>
    </row>
    <row r="16" spans="1:10" ht="30.75" customHeight="1">
      <c r="A16" s="130" t="s">
        <v>117</v>
      </c>
      <c r="B16" s="131" t="s">
        <v>118</v>
      </c>
      <c r="C16" s="132" t="s">
        <v>119</v>
      </c>
      <c r="D16" s="133" t="s">
        <v>128</v>
      </c>
      <c r="E16" s="149" t="s">
        <v>141</v>
      </c>
      <c r="F16" s="136" t="s">
        <v>128</v>
      </c>
      <c r="G16" s="149" t="s">
        <v>132</v>
      </c>
      <c r="H16" s="5">
        <v>200000</v>
      </c>
      <c r="I16" s="5">
        <v>200000</v>
      </c>
      <c r="J16" s="16"/>
    </row>
    <row r="17" spans="1:10" ht="30.75" customHeight="1">
      <c r="A17" s="130" t="s">
        <v>117</v>
      </c>
      <c r="B17" s="131" t="s">
        <v>118</v>
      </c>
      <c r="C17" s="132" t="s">
        <v>119</v>
      </c>
      <c r="D17" s="133" t="s">
        <v>129</v>
      </c>
      <c r="E17" s="149" t="s">
        <v>141</v>
      </c>
      <c r="F17" s="136" t="s">
        <v>129</v>
      </c>
      <c r="G17" s="149" t="s">
        <v>132</v>
      </c>
      <c r="H17" s="5">
        <v>250000</v>
      </c>
      <c r="I17" s="5">
        <v>250000</v>
      </c>
      <c r="J17" s="16"/>
    </row>
    <row r="18" spans="1:10" ht="30.75" customHeight="1">
      <c r="A18" s="130" t="s">
        <v>117</v>
      </c>
      <c r="B18" s="131" t="s">
        <v>118</v>
      </c>
      <c r="C18" s="132" t="s">
        <v>119</v>
      </c>
      <c r="D18" s="135" t="s">
        <v>130</v>
      </c>
      <c r="E18" s="149" t="s">
        <v>141</v>
      </c>
      <c r="F18" s="135" t="s">
        <v>130</v>
      </c>
      <c r="G18" s="149" t="s">
        <v>133</v>
      </c>
      <c r="H18" s="5">
        <v>100000</v>
      </c>
      <c r="I18" s="5">
        <v>100000</v>
      </c>
      <c r="J18" s="134"/>
    </row>
    <row r="19" ht="16.5" customHeight="1">
      <c r="G19" s="151"/>
    </row>
    <row r="20" ht="16.5" customHeight="1">
      <c r="G20" s="151"/>
    </row>
    <row r="21" ht="16.5" customHeight="1">
      <c r="G21" s="151"/>
    </row>
    <row r="22" ht="16.5" customHeight="1">
      <c r="G22" s="151"/>
    </row>
    <row r="23" ht="16.5" customHeight="1">
      <c r="G23" s="151"/>
    </row>
  </sheetData>
  <sheetProtection/>
  <mergeCells count="9">
    <mergeCell ref="A2:J2"/>
    <mergeCell ref="A4:C4"/>
    <mergeCell ref="I4:J4"/>
    <mergeCell ref="D4:D5"/>
    <mergeCell ref="E4:E5"/>
    <mergeCell ref="F4:F5"/>
    <mergeCell ref="H4:H5"/>
    <mergeCell ref="G4:G5"/>
    <mergeCell ref="C3:D3"/>
  </mergeCells>
  <printOptions horizontalCentered="1"/>
  <pageMargins left="0.28" right="0.39" top="0.6" bottom="0.47" header="0.39" footer="0.2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4"/>
  <sheetViews>
    <sheetView tabSelected="1" zoomScalePageLayoutView="0" workbookViewId="0" topLeftCell="A1">
      <selection activeCell="F15" sqref="F15"/>
    </sheetView>
  </sheetViews>
  <sheetFormatPr defaultColWidth="13.5" defaultRowHeight="21" customHeight="1"/>
  <cols>
    <col min="1" max="1" width="5.16015625" style="40" customWidth="1"/>
    <col min="2" max="2" width="3.83203125" style="40" customWidth="1"/>
    <col min="3" max="3" width="4.33203125" style="13" customWidth="1"/>
    <col min="4" max="4" width="10.5" style="83" customWidth="1"/>
    <col min="5" max="5" width="20.16015625" style="43" customWidth="1"/>
    <col min="6" max="6" width="21.33203125" style="43" customWidth="1"/>
    <col min="7" max="7" width="24.5" style="43" customWidth="1"/>
    <col min="8" max="8" width="22.5" style="43" customWidth="1"/>
    <col min="9" max="9" width="24" style="43" customWidth="1"/>
    <col min="10" max="193" width="13.5" style="14" customWidth="1"/>
    <col min="194" max="16384" width="13.5" style="6" customWidth="1"/>
  </cols>
  <sheetData>
    <row r="1" spans="1:9" ht="21" customHeight="1">
      <c r="A1" s="73"/>
      <c r="B1" s="73"/>
      <c r="C1" s="73"/>
      <c r="D1" s="74"/>
      <c r="E1" s="74"/>
      <c r="F1" s="74"/>
      <c r="G1" s="74"/>
      <c r="H1" s="74"/>
      <c r="I1" s="74"/>
    </row>
    <row r="2" spans="1:9" ht="32.25" customHeight="1">
      <c r="A2" s="172" t="s">
        <v>135</v>
      </c>
      <c r="B2" s="173"/>
      <c r="C2" s="173"/>
      <c r="D2" s="173"/>
      <c r="E2" s="173"/>
      <c r="F2" s="173"/>
      <c r="G2" s="173"/>
      <c r="H2" s="173"/>
      <c r="I2" s="173"/>
    </row>
    <row r="3" spans="1:9" s="78" customFormat="1" ht="37.5" customHeight="1">
      <c r="A3" s="30" t="s">
        <v>0</v>
      </c>
      <c r="B3" s="30"/>
      <c r="C3" s="30"/>
      <c r="D3" s="167" t="s">
        <v>102</v>
      </c>
      <c r="E3" s="175"/>
      <c r="F3" s="175"/>
      <c r="G3" s="44"/>
      <c r="H3" s="44"/>
      <c r="I3" s="137" t="s">
        <v>34</v>
      </c>
    </row>
    <row r="4" spans="1:9" s="78" customFormat="1" ht="31.5" customHeight="1">
      <c r="A4" s="31" t="s">
        <v>51</v>
      </c>
      <c r="B4" s="31"/>
      <c r="C4" s="32"/>
      <c r="D4" s="159" t="s">
        <v>35</v>
      </c>
      <c r="E4" s="174" t="s">
        <v>71</v>
      </c>
      <c r="F4" s="174"/>
      <c r="G4" s="174"/>
      <c r="H4" s="174"/>
      <c r="I4" s="174"/>
    </row>
    <row r="5" spans="1:9" ht="36" customHeight="1">
      <c r="A5" s="79" t="s">
        <v>60</v>
      </c>
      <c r="B5" s="79" t="s">
        <v>61</v>
      </c>
      <c r="C5" s="80" t="s">
        <v>62</v>
      </c>
      <c r="D5" s="159"/>
      <c r="E5" s="33" t="s">
        <v>63</v>
      </c>
      <c r="F5" s="34" t="s">
        <v>72</v>
      </c>
      <c r="G5" s="140" t="s">
        <v>73</v>
      </c>
      <c r="H5" s="34" t="s">
        <v>74</v>
      </c>
      <c r="I5" s="34" t="s">
        <v>75</v>
      </c>
    </row>
    <row r="6" spans="1:9" ht="24.75" customHeight="1">
      <c r="A6" s="35" t="s">
        <v>50</v>
      </c>
      <c r="B6" s="35" t="s">
        <v>50</v>
      </c>
      <c r="C6" s="35" t="s">
        <v>50</v>
      </c>
      <c r="D6" s="36" t="s">
        <v>50</v>
      </c>
      <c r="E6" s="139"/>
      <c r="F6" s="139"/>
      <c r="G6" s="139"/>
      <c r="H6" s="139"/>
      <c r="I6" s="37"/>
    </row>
    <row r="7" spans="1:9" ht="24.75" customHeight="1">
      <c r="A7" s="119" t="s">
        <v>108</v>
      </c>
      <c r="B7" s="119" t="s">
        <v>105</v>
      </c>
      <c r="C7" s="119" t="s">
        <v>109</v>
      </c>
      <c r="D7" s="119"/>
      <c r="E7" s="139">
        <v>114000</v>
      </c>
      <c r="F7" s="139">
        <v>50000</v>
      </c>
      <c r="G7" s="139"/>
      <c r="H7" s="139">
        <v>64000</v>
      </c>
      <c r="I7" s="138"/>
    </row>
    <row r="8" spans="1:9" ht="24.75" customHeight="1">
      <c r="A8" s="119"/>
      <c r="B8" s="119"/>
      <c r="C8" s="119"/>
      <c r="D8" s="119"/>
      <c r="E8" s="139"/>
      <c r="F8" s="139"/>
      <c r="G8" s="139"/>
      <c r="H8" s="139"/>
      <c r="I8" s="138"/>
    </row>
    <row r="9" spans="1:9" ht="24.75" customHeight="1">
      <c r="A9" s="119"/>
      <c r="B9" s="119"/>
      <c r="C9" s="119"/>
      <c r="D9" s="119"/>
      <c r="E9" s="138"/>
      <c r="F9" s="138"/>
      <c r="G9" s="138"/>
      <c r="H9" s="138"/>
      <c r="I9" s="138"/>
    </row>
    <row r="10" spans="1:9" ht="24.75" customHeight="1">
      <c r="A10" s="143"/>
      <c r="B10" s="143"/>
      <c r="C10" s="143"/>
      <c r="D10" s="143"/>
      <c r="E10" s="138"/>
      <c r="F10" s="138"/>
      <c r="G10" s="138"/>
      <c r="H10" s="138"/>
      <c r="I10" s="138"/>
    </row>
    <row r="11" spans="1:9" ht="17.25" customHeight="1">
      <c r="A11" s="141"/>
      <c r="B11" s="141"/>
      <c r="C11" s="141"/>
      <c r="D11" s="141"/>
      <c r="E11" s="142"/>
      <c r="F11" s="142"/>
      <c r="G11" s="142"/>
      <c r="H11" s="142"/>
      <c r="I11" s="142"/>
    </row>
    <row r="12" spans="1:193" s="95" customFormat="1" ht="31.5" customHeight="1">
      <c r="A12" s="176" t="s">
        <v>142</v>
      </c>
      <c r="B12" s="177"/>
      <c r="C12" s="177"/>
      <c r="D12" s="177"/>
      <c r="E12" s="177"/>
      <c r="F12" s="177"/>
      <c r="G12" s="177"/>
      <c r="H12" s="177"/>
      <c r="I12" s="177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</row>
    <row r="13" spans="1:9" ht="21" customHeight="1">
      <c r="A13" s="178"/>
      <c r="B13" s="178"/>
      <c r="C13" s="178"/>
      <c r="D13" s="178"/>
      <c r="E13" s="178"/>
      <c r="F13" s="178"/>
      <c r="G13" s="178"/>
      <c r="H13" s="178"/>
      <c r="I13" s="178"/>
    </row>
    <row r="14" spans="1:9" ht="21" customHeight="1">
      <c r="A14" s="178"/>
      <c r="B14" s="178"/>
      <c r="C14" s="178"/>
      <c r="D14" s="178"/>
      <c r="E14" s="178"/>
      <c r="F14" s="178"/>
      <c r="G14" s="178"/>
      <c r="H14" s="178"/>
      <c r="I14" s="178"/>
    </row>
  </sheetData>
  <sheetProtection/>
  <mergeCells count="5">
    <mergeCell ref="A12:I14"/>
    <mergeCell ref="A2:I2"/>
    <mergeCell ref="E4:I4"/>
    <mergeCell ref="D4:D5"/>
    <mergeCell ref="D3:F3"/>
  </mergeCells>
  <printOptions/>
  <pageMargins left="0.53" right="0.29" top="0.8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2016-09-06T01:56:11Z</cp:lastPrinted>
  <dcterms:created xsi:type="dcterms:W3CDTF">2013-10-28T01:09:21Z</dcterms:created>
  <dcterms:modified xsi:type="dcterms:W3CDTF">2016-09-06T03:29:58Z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