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8" activeTab="9"/>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'部门支出总表（附件3）'!$A$1:$U$25</definedName>
    <definedName name="_xlnm.Print_Area" localSheetId="6">'一般公共预算“三公”经费支出表（附件7）'!$A$1:$G$7</definedName>
    <definedName name="_xlnm.Print_Area" localSheetId="4">'一般公共预算支出表（附件5）'!$A$1:$U$25</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<sst xmlns="http://schemas.openxmlformats.org/spreadsheetml/2006/main" count="604" uniqueCount="335">
  <si>
    <t>公开01表</t>
  </si>
  <si>
    <t>部门收支总表</t>
  </si>
  <si>
    <t>部门:长沙市开福区退役军人事务局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</si>
  <si>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</si>
  <si>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</si>
  <si>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</si>
  <si>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</si>
  <si>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</si>
  <si>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</si>
  <si>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</si>
  <si>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</si>
  <si>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</si>
  <si>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</si>
  <si>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</si>
  <si>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</si>
  <si>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</si>
  <si>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</si>
  <si>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</si>
  <si>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</si>
  <si>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</si>
  <si>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</si>
  <si>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</si>
  <si>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</si>
  <si>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</si>
  <si>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</si>
  <si>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</si>
  <si>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</si>
  <si>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</si>
  <si>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</si>
  <si>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</si>
  <si>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</si>
  <si>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</si>
  <si>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</si>
  <si>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</si>
  <si>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</si>
  <si>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</si>
  <si>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部门：长沙市开福区退役军人事务局</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</si>
  <si>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</si>
  <si>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</si>
  <si>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</si>
  <si>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</si>
  <si>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</si>
  <si>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</si>
  <si>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</si>
  <si>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</si>
  <si>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</si>
  <si>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</si>
  <si>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</si>
  <si>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</si>
  <si>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</si>
  <si>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</si>
  <si>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406001</t>
  </si>
  <si>
    <t>长沙市开福区退役军人事务局本级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</si>
  <si>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</si>
  <si>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</si>
  <si>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</si>
  <si>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</si>
  <si>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</si>
  <si>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</si>
  <si>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</si>
  <si>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</si>
  <si>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</si>
  <si>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</si>
  <si>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</si>
  <si>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</si>
  <si>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</si>
  <si>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</si>
  <si>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</si>
  <si>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</si>
  <si>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</si>
  <si>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</si>
  <si>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</si>
  <si>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</si>
  <si>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</si>
  <si>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</si>
  <si>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社会保障和就业支出</t>
  </si>
  <si>
    <t xml:space="preserve">  208</t>
  </si>
  <si>
    <t>08</t>
  </si>
  <si>
    <t xml:space="preserve">  抚恤</t>
  </si>
  <si>
    <t xml:space="preserve">    208</t>
  </si>
  <si>
    <t xml:space="preserve">  08</t>
  </si>
  <si>
    <t>02</t>
  </si>
  <si>
    <t xml:space="preserve">    伤残抚恤</t>
  </si>
  <si>
    <t>09</t>
  </si>
  <si>
    <t xml:space="preserve">  退役安置</t>
  </si>
  <si>
    <t xml:space="preserve">  09</t>
  </si>
  <si>
    <t>01</t>
  </si>
  <si>
    <t xml:space="preserve">    退役士兵安置</t>
  </si>
  <si>
    <t xml:space="preserve">    军队移交政府的离退休人员安置</t>
  </si>
  <si>
    <t>99</t>
  </si>
  <si>
    <t xml:space="preserve">    其他退役安置支出</t>
  </si>
  <si>
    <t>28</t>
  </si>
  <si>
    <t xml:space="preserve">  退役军人管理事务</t>
  </si>
  <si>
    <t xml:space="preserve">  28</t>
  </si>
  <si>
    <t xml:space="preserve">    行政运行（退役军人管理事务）</t>
  </si>
  <si>
    <t xml:space="preserve">    一般行政管理事务（退役军人管理事务）</t>
  </si>
  <si>
    <t>04</t>
  </si>
  <si>
    <t xml:space="preserve">    拥军优属</t>
  </si>
  <si>
    <t xml:space="preserve">    其他退役军人事务管理支出</t>
  </si>
  <si>
    <t>210</t>
  </si>
  <si>
    <t>卫生健康支出</t>
  </si>
  <si>
    <t xml:space="preserve">  210</t>
  </si>
  <si>
    <t>14</t>
  </si>
  <si>
    <t xml:space="preserve">  优抚对象医疗补助</t>
  </si>
  <si>
    <t xml:space="preserve">    210</t>
  </si>
  <si>
    <t xml:space="preserve">  14</t>
  </si>
  <si>
    <t xml:space="preserve">    优抚对象医疗补助</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</si>
  <si>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</si>
  <si>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</si>
  <si>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</si>
  <si>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</si>
  <si>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</si>
  <si>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</si>
  <si>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</si>
  <si>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</si>
  <si>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</si>
  <si>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长沙市开福区退役军人事务局</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</si>
  <si>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</si>
  <si>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</si>
  <si>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</si>
  <si>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</si>
  <si>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</si>
  <si>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</si>
  <si>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</si>
  <si>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</si>
  <si>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</si>
  <si>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</si>
  <si>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</si>
  <si>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</si>
  <si>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</si>
  <si>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</si>
  <si>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</si>
  <si>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</si>
  <si>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</si>
  <si>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</si>
  <si>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</si>
  <si>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</si>
  <si>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</si>
  <si>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</si>
  <si>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</si>
  <si>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</si>
  <si>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</si>
  <si>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</si>
  <si>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</si>
  <si>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</si>
  <si>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</si>
  <si>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</si>
  <si>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</si>
  <si>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</si>
  <si>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</si>
  <si>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</si>
  <si>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</si>
  <si>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</si>
  <si>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</si>
  <si>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</si>
  <si>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</si>
  <si>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</si>
  <si>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</si>
  <si>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</si>
  <si>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</si>
  <si>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</si>
  <si>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</si>
  <si>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</si>
  <si>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</si>
  <si>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</si>
  <si>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</si>
  <si>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</si>
  <si>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</si>
  <si>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</si>
  <si>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</si>
  <si>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</si>
  <si>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</si>
  <si>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</si>
  <si>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</si>
  <si>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</si>
  <si>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</si>
  <si>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</si>
  <si>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</si>
  <si>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</si>
  <si>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</si>
  <si>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</si>
  <si>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</si>
  <si>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</si>
  <si>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</si>
  <si>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</si>
  <si>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</si>
  <si>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</si>
  <si>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</si>
  <si>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</si>
  <si>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</si>
  <si>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</si>
  <si>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</si>
  <si>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</si>
  <si>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</si>
  <si>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</si>
  <si>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</si>
  <si>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</si>
  <si>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</si>
  <si>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</si>
  <si>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</si>
  <si>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</si>
  <si>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</si>
  <si>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</si>
  <si>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</si>
  <si>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</si>
  <si>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</si>
  <si>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</si>
  <si>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</si>
  <si>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</si>
  <si>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</si>
  <si>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</si>
  <si>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</si>
  <si>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</si>
  <si>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</si>
  <si>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</si>
  <si>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</si>
  <si>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</si>
  <si>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</si>
  <si>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</si>
  <si>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</si>
  <si>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</si>
  <si>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</si>
  <si>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</si>
  <si>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</si>
  <si>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</si>
  <si>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</si>
  <si>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</si>
  <si>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</si>
  <si>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</si>
  <si>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</si>
  <si>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</si>
  <si>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</si>
  <si>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</si>
  <si>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</si>
  <si>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</si>
  <si>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</si>
  <si>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</si>
  <si>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</si>
  <si>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</si>
  <si>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</si>
  <si>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</si>
  <si>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</si>
  <si>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</si>
  <si>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</si>
  <si>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</si>
  <si>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</si>
  <si>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</si>
  <si>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</si>
  <si>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</si>
  <si>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</si>
  <si>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</si>
  <si>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</si>
  <si>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</si>
  <si>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</si>
  <si>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</si>
  <si>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</si>
  <si>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</si>
  <si>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</si>
  <si>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</si>
  <si>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</si>
  <si>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</si>
  <si>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</si>
  <si>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</si>
  <si>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</si>
  <si>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</si>
  <si>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长沙市开福区退役军人事务局</t>
  </si>
  <si>
    <t>退役军人服务保障运转体系经费</t>
  </si>
  <si>
    <t>经常性</t>
  </si>
  <si>
    <t>本部门及相关项目单位</t>
  </si>
  <si>
    <t>开福区退役军人事务局财务制度</t>
  </si>
  <si>
    <t>《开福区以党建为引领做好退役军人服务管理若干措施》开办发【2018】32号文件；长沙市省市绩效评估（考核）有关工作的通知；《关于开展“最美退役军人”评选活动的请示》</t>
  </si>
  <si>
    <t>保障退役军人事务相关工作顺利开展</t>
  </si>
  <si>
    <t>按月、季推行各项工作计划。</t>
  </si>
  <si>
    <t>严格执行国家财经法律法规和内部财务财产管理制度，控制和规范管理经费支出，增强经费预算刚性，提高资金使用效益。</t>
  </si>
  <si>
    <t>办公楼运行后勤保障经费</t>
  </si>
  <si>
    <t>《关于申请退役军人事务局新办公场地运行经费的请示》</t>
  </si>
  <si>
    <t>有效保障办公楼正常运转,物业购买服务到位,工作人员用餐到位,2名食堂工作人员待遇落实</t>
  </si>
  <si>
    <t>信访工作人员岗位津贴</t>
  </si>
  <si>
    <t>按相关部门文件政策</t>
  </si>
  <si>
    <t>《中共中央办公厅国务院办公厅中央军委办公厅印发&lt;关于做好退役军人信访工作的意见&gt;的通知》（厅字〔2019〕27号）</t>
  </si>
  <si>
    <t>保障局信访工作人员待遇</t>
  </si>
  <si>
    <t>军转干部公益性岗位补助资金</t>
  </si>
  <si>
    <t>长退役军人发[2019]23号</t>
  </si>
  <si>
    <t>保障困难企业军转干部待遇，按时发放到位</t>
  </si>
  <si>
    <t>企业退休军转干部和退役士兵困难补助</t>
  </si>
  <si>
    <t>长退役军人发【2019】25号</t>
  </si>
  <si>
    <t>保障企业退休军转干部以及困难退役士兵待遇，按时发放到位</t>
  </si>
  <si>
    <t>随军家属岗位补贴</t>
  </si>
  <si>
    <t>根据人社局移交名单：23人*500元/人/月*12</t>
  </si>
  <si>
    <t>保障随军家属待遇，按时发放到位</t>
  </si>
  <si>
    <t>伤残抚恤</t>
  </si>
  <si>
    <t>服务对象</t>
  </si>
  <si>
    <t>《关于调整部分优抚对象抚恤和生活补助的通知》湘退役军人发【2020】63号；《民政部、财政部关于军人死亡一次性抚恤金发放的有关通知》、《开福区重点优抚对象短期疗养的通知》</t>
  </si>
  <si>
    <t>保障优抚对象待遇，按时将资金发放到位，使服务对象满意</t>
  </si>
  <si>
    <t>优抚对象医疗救助</t>
  </si>
  <si>
    <t>开民发[2018]4号
中办[2019]30号</t>
  </si>
  <si>
    <t>保障优抚对象医疗报销，为他们购买保险，使优抚对象满意</t>
  </si>
  <si>
    <t>退役士兵安置</t>
  </si>
  <si>
    <t>《关于义务兵家庭优待政策有关问题的通知》长民发[2018]53文件；《关于对在长沙应征入伍的义务兵实行优待奖励有关事项的通知》长政办函[2017]107号</t>
  </si>
  <si>
    <t>保障退役士兵待遇，使退役士兵满意</t>
  </si>
  <si>
    <t>无军籍职工工资及津补贴</t>
  </si>
  <si>
    <t xml:space="preserve">《湖南省人民政府办公厅转发省编办等单位关于推进军队无军籍退休退职职工移交安置工作意见的通知》（湘政办发[2011]80号  ）               </t>
  </si>
  <si>
    <t>保障无军籍职工以及军休干部待遇，按时发放到位</t>
  </si>
  <si>
    <t>困难退役军人帮扶援助资金</t>
  </si>
  <si>
    <t>《退役军人事务部等5部门关于加强困难退役军人帮扶援助工作的意见》</t>
  </si>
  <si>
    <t>使困难退役军人得到救助，救急救难，提高他们的幸福感</t>
  </si>
  <si>
    <t>八一慰问</t>
  </si>
  <si>
    <t>《开福区2020年度八一慰问方案》</t>
  </si>
  <si>
    <t>对相关对象进行八一慰问，提高他们的尊崇感，使对象满意</t>
  </si>
  <si>
    <t>退役军人再就业及生活解困</t>
  </si>
  <si>
    <t>市退役军人事务局“一办法三细则”文件要求和相关推进会议</t>
  </si>
  <si>
    <t>落实再就业人员待遇，使再就业人员满意</t>
  </si>
  <si>
    <t>部分退役士兵保险接续补助资金</t>
  </si>
  <si>
    <t>《中共中央办公厅国务院办公厅印发&lt;关于解决部分退役士兵社会保险问题的意见&gt;的通知》（厅字〔2019〕3号）</t>
  </si>
  <si>
    <t>落实退役士兵保险断档缴费问题，保障他们的待遇，提高退役军人满意度</t>
  </si>
  <si>
    <t>退役军人一次性就业困难补助</t>
  </si>
  <si>
    <t>新增</t>
  </si>
  <si>
    <t>《开福区以党建为引领做好退役军人服务管理若干措施》开办发【2018】32号文件</t>
  </si>
  <si>
    <t>发放一次性就业困难补助，提高退役军人的满意度</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</si>
  <si>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</si>
  <si>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</si>
  <si>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</si>
  <si>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</si>
  <si>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</si>
  <si>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</si>
  <si>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</si>
  <si>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</si>
  <si>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</si>
  <si>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</si>
  <si>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</si>
  <si>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</si>
  <si>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</si>
  <si>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贯彻执行党和国家关于退役军人思想政治、管理保障和安置优抚工作政策。拟定全区退役军人事业发展规划和政策，并组织实施。指导全区退役军人事务工作的改革与发展。  2.负责全区军队计划分配转业干部、自主择业干部、复员干部、离休退休干部、退役士兵和无军籍退休退职职工的移交安置工作。承担全区机关事业单位随军随调家属安置工作。协助军队现役干部转改文职人员落户工作。3.负责全区自主择业军转干部、军队离休退休干部和自主就业退役士兵的管理服务工作。协调扶持退役军人和随军随调家属就业创业培训和服务。  4.贯彻落实企业军转干部、企业复员老战士解困政策和复退军人权益保障政策，加强退役军人思想政治工作和服务保障政策，加强退役军人思想政治工作和服务保障体系建设，会同区有关部门协同做好军人军属的权益维护。   5.负责协调落实移交本区的离休退休军人、符合条件的其他退役军人的住房保障工作，以及退役军人医疗保障、社会保险等待遇保障工作。6.负责全区军休干部的服务管理工作。落实军队离休退休干部和无军籍退职退休职工有关政治、生活待遇。  7.组织和指导全区的拥军优属、拥政爱民工作。负责全区双拥模范单位（双拥城）创建工作。负责全区现役军人、退役军人、军队文职人员和军属优待、抚恤等工作。督促检查双拥政策、法规的落实。  8.负责全区烈士及退役军人荣誉奖励、军人公墓管理维护、纪念活动等工作，依法承担英雄烈士保护相关工作。指导全区优抚事业单位做好相关服务保障工作。承担全区不适宜继续服役的伤病残军人相关工作。贯彻落实国家、省、市关于国民党抗战老兵等有关人员优待政策。9.负责全区退役军人身份信息统计工作，建立完善统一的退役军人信息网络和信息服务系统。建立完善并维护全区退役军人等相关数据库。10.指导并监督检查退役军人相关法律法规和政策措施的落实。开展全区退役军人权益和有关人员的帮扶援助工作。</t>
  </si>
  <si>
    <t xml:space="preserve">1.按政策解决困难公益性军转干部需求，提高他们的生活质量；
2.对困难退役军人及时进行帮扶援助；为全区企业退休军转干部和退役士兵解困；发放双待双促经费，带动全区退役军人先进单位和个人发展；按政策落实并按时发放无军籍职工工资及补贴，保障无军籍职工生活,提升幸福感；解决我区重点优抚对象医疗待遇，解决优抚对象生活待遇，让优抚对象100%满意；解决退役军人再就业上岗问题，服务满意度100%；保障退役士兵政策享受到位；依照政策慰问退役军人及其他优抚对象； 
3.做好军转干部、复员干部、退役士兵、伤病残人员移交安置工作。做好2020年军转干部及随军随调家属安置工作，加强自主择业军转干部管理工作，建立健全军转干部管理服务工作体系，优化各项服务，保障军转干部权益。做好2020年符合政府安排工作条件退役士兵接收安置工作，巩固提升安置质量，落实退役士兵服役表现量化评分，大力推进“阳光安置”。按政策做好部分退役士兵的社保参保补缴工作。
4.按政策落实军休干部（士官）、无军籍退休退职职工各项待遇，创新和优化军休服务管理模式，积极适应社会化服务发展方向，走近军休人员、聆听军休人员、服务军休人员，满足其多元化需求。更新购买服务内容和标准。
</t>
  </si>
  <si>
    <t xml:space="preserve">1.每月按时发放全区12名军休人员、994名无军籍职工和14名无军籍职工遗属工资及津补贴，落实军休人员和无军籍职工工会物资，年底按时将奖金发放到位，共计12600.64万元。
2.2020年全年赴京、赴省市区等进行信访维稳工作支出20万元，维护了社会的和谐与稳定。
3.按时发放军转干部医疗门诊和大病互助补助28.12万。
4.重病重残、临时救助、困难援助资金共计72.95万元，及时发放到位。
5.发放3名军转干部公益性岗位补助对象，2020年困难补助金20.83万元，缴纳社保单位部分7.17万元，共计28万元。
6.发放386人次优抚医疗救助，三属、在乡老复员门诊补助800元/年，无工作单位的七至十级残疾军人门诊补助600元/年，带病回乡、参战参试、铀矿开采退役军人补助400元/年。三属、在乡老复员、七至十级残疾军人，住院合规医疗费用保障达到90%，带病回乡退伍军人、参战参试退役军人、铀矿开采退役军人的住院费用，合规医疗费用保障达到85%。共计167.78万元。
7.发放开福区退役军人再就业及生活解困资金，364名对象*5万元/人/年标准。共计1820万元
8.发放2019年秋季、冬季退役士兵一次性地方补助、2020年秋季退役士兵一次性地方补助、2019年开福区秋季入伍家庭优待金、大学生奖励金、大学生差旅费、进疆进藏补助金、2020年开福区接收转业士官待安置期间购买社保、医保开支。共计2079.05万元
9.发放春节慰问费以及八一慰问费172.94万元
10.解决部分退役士兵社会保险补缴，共计956.2万元
11.发放优抚对象病故军人抚恤金、临时价格补贴和优抚补助金等资金，共计3486.27万元
12.做好宣传工作，举办最美退役军人评选发布会，印发优惠措施宣传手册等
13.加大就业创业扶持力度，加大教育培训工作力度，举办三场大型退役军人专场招聘会，预计每场160人参加，开展4场退役军人技能培训，小型培训会2场，预计15人参加；大型培训会2场，预计40人参加，完善多层次、多样化的教育培训体系，与普通高校、职业院校等教育资源加强衔接，拓宽就业渠道，搭建就业平台，组织退役军人、随军家属的专场招聘会。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</si>
</sst>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9">
    <font>
      <sz val="11"/>
      <color indexed="8"/>
      <name val="宋体"/>
      <family val="0"/>
    </font>
    <font>
      <sz val="11"/>
      <name val="宋体"/>
      <family val="0"/>
    </font>
    <font>
      <b/>
      <sz val="14"/>
      <color indexed="8"/>
      <name val="宋体"/>
      <family val="0"/>
    </font>
    <font>
      <sz val="10"/>
      <color indexed="8"/>
      <name val="宋体"/>
      <family val="0"/>
    </font>
    <font>
      <sz val="8"/>
      <color indexed="8"/>
      <name val="宋体"/>
      <family val="0"/>
    </font>
    <font>
      <b/>
      <sz val="10"/>
      <name val="宋体"/>
      <family val="0"/>
    </font>
    <font>
      <b/>
      <sz val="14"/>
      <name val="宋体"/>
      <family val="0"/>
    </font>
    <font>
      <sz val="10"/>
      <name val="宋体"/>
      <family val="0"/>
    </font>
    <font>
      <sz val="8"/>
      <name val="宋体"/>
      <family val="0"/>
    </font>
    <font>
      <sz val="8"/>
      <name val="仿宋_GB2312"/>
      <family val="0"/>
    </font>
    <font>
      <sz val="10"/>
      <color indexed="8"/>
      <name val="Arial"/>
      <family val="2"/>
    </font>
    <font>
      <sz val="10"/>
      <name val="Arial"/>
      <family val="2"/>
    </font>
    <font>
      <sz val="15"/>
      <color indexed="8"/>
      <name val="宋体"/>
      <family val="0"/>
    </font>
    <font>
      <b/>
      <sz val="11"/>
      <color indexed="8"/>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8"/>
      <color indexed="8"/>
      <name val="Calibri"/>
      <family val="0"/>
    </font>
    <font>
      <sz val="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right/>
      <top style="thin"/>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1"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5" fillId="0" borderId="0">
      <alignment vertical="center"/>
      <protection/>
    </xf>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31" fillId="2" borderId="5" applyNumberFormat="0" applyAlignment="0" applyProtection="0"/>
    <xf numFmtId="0" fontId="21" fillId="3" borderId="0" applyNumberFormat="0" applyBorder="0" applyAlignment="0" applyProtection="0"/>
    <xf numFmtId="0" fontId="32" fillId="2" borderId="1" applyNumberFormat="0" applyAlignment="0" applyProtection="0"/>
    <xf numFmtId="0" fontId="21" fillId="3" borderId="0" applyNumberFormat="0" applyBorder="0" applyAlignment="0" applyProtection="0"/>
    <xf numFmtId="0" fontId="33" fillId="8" borderId="6" applyNumberFormat="0" applyAlignment="0" applyProtection="0"/>
    <xf numFmtId="0" fontId="0"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13"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21" fillId="3"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1"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3" borderId="0" applyNumberFormat="0" applyBorder="0" applyAlignment="0" applyProtection="0"/>
    <xf numFmtId="0" fontId="22" fillId="16" borderId="0" applyNumberFormat="0" applyBorder="0" applyAlignment="0" applyProtection="0"/>
    <xf numFmtId="0" fontId="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2" fontId="17"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cellStyleXfs>
  <cellXfs count="224">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37"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5" fillId="0" borderId="0" xfId="0" applyNumberFormat="1" applyFont="1" applyFill="1" applyBorder="1" applyAlignment="1" applyProtection="1">
      <alignment vertical="center"/>
      <protection/>
    </xf>
    <xf numFmtId="0" fontId="0" fillId="0" borderId="0" xfId="0" applyFill="1" applyBorder="1" applyAlignment="1">
      <alignment vertical="center" wrapText="1"/>
    </xf>
    <xf numFmtId="0"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8" fillId="0" borderId="9" xfId="0" applyFont="1" applyFill="1" applyBorder="1" applyAlignment="1">
      <alignment horizontal="center" vertical="center" wrapText="1"/>
    </xf>
    <xf numFmtId="49" fontId="8" fillId="0" borderId="9"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8" fillId="0" borderId="11" xfId="94"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38" fillId="0" borderId="9" xfId="0" applyFont="1" applyFill="1" applyBorder="1" applyAlignment="1">
      <alignment vertical="center" wrapText="1"/>
    </xf>
    <xf numFmtId="0" fontId="4" fillId="0" borderId="0" xfId="0" applyFont="1" applyFill="1" applyBorder="1" applyAlignment="1">
      <alignment vertical="center"/>
    </xf>
    <xf numFmtId="0" fontId="5" fillId="2"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right" vertical="center"/>
      <protection/>
    </xf>
    <xf numFmtId="0" fontId="7" fillId="0" borderId="14"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left" vertical="center" wrapText="1"/>
      <protection/>
    </xf>
    <xf numFmtId="0" fontId="10" fillId="0" borderId="0" xfId="0" applyFont="1" applyFill="1" applyBorder="1" applyAlignment="1">
      <alignment horizontal="center"/>
    </xf>
    <xf numFmtId="0" fontId="11"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3" fillId="0" borderId="0" xfId="0" applyFont="1" applyFill="1" applyBorder="1" applyAlignment="1">
      <alignment horizontal="right"/>
    </xf>
    <xf numFmtId="0" fontId="12"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3" fillId="19" borderId="17" xfId="0" applyFont="1" applyFill="1" applyBorder="1" applyAlignment="1">
      <alignment horizontal="center" vertical="center" wrapText="1" shrinkToFit="1"/>
    </xf>
    <xf numFmtId="0" fontId="3" fillId="19" borderId="18" xfId="0" applyFont="1" applyFill="1" applyBorder="1" applyAlignment="1">
      <alignment horizontal="center" vertical="center" wrapText="1" shrinkToFit="1"/>
    </xf>
    <xf numFmtId="0" fontId="3"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13"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0" fillId="0" borderId="0" xfId="0" applyFill="1" applyAlignment="1">
      <alignment vertical="center"/>
    </xf>
    <xf numFmtId="0" fontId="7" fillId="2" borderId="0" xfId="29" applyNumberFormat="1" applyFont="1" applyFill="1" applyAlignment="1" applyProtection="1">
      <alignment horizontal="center" vertical="center"/>
      <protection/>
    </xf>
    <xf numFmtId="0" fontId="7" fillId="2" borderId="0" xfId="29" applyNumberFormat="1" applyFont="1" applyFill="1" applyAlignment="1" applyProtection="1">
      <alignment horizontal="left" vertical="center"/>
      <protection/>
    </xf>
    <xf numFmtId="0" fontId="7" fillId="2" borderId="0" xfId="29" applyNumberFormat="1" applyFont="1" applyFill="1" applyAlignment="1" applyProtection="1">
      <alignment horizontal="right" vertical="center"/>
      <protection/>
    </xf>
    <xf numFmtId="0" fontId="14" fillId="2" borderId="0" xfId="29" applyNumberFormat="1" applyFont="1" applyFill="1" applyAlignment="1" applyProtection="1">
      <alignment horizontal="centerContinuous" vertical="center"/>
      <protection/>
    </xf>
    <xf numFmtId="0" fontId="15" fillId="0" borderId="19" xfId="29" applyFont="1" applyFill="1" applyBorder="1" applyAlignment="1" applyProtection="1">
      <alignment horizontal="left" vertical="center"/>
      <protection/>
    </xf>
    <xf numFmtId="0" fontId="15" fillId="0" borderId="19" xfId="29" applyFill="1" applyBorder="1" applyAlignment="1" applyProtection="1">
      <alignment horizontal="left" vertical="center"/>
      <protection/>
    </xf>
    <xf numFmtId="0" fontId="15" fillId="0" borderId="0" xfId="29" applyFill="1" applyAlignment="1" applyProtection="1">
      <alignment horizontal="left" vertical="center"/>
      <protection/>
    </xf>
    <xf numFmtId="0" fontId="7" fillId="2" borderId="0" xfId="29" applyNumberFormat="1" applyFont="1" applyFill="1" applyAlignment="1" applyProtection="1">
      <alignment vertical="center"/>
      <protection/>
    </xf>
    <xf numFmtId="0" fontId="7" fillId="4" borderId="9" xfId="29" applyNumberFormat="1" applyFont="1" applyFill="1" applyBorder="1" applyAlignment="1" applyProtection="1">
      <alignment horizontal="centerContinuous" vertical="center"/>
      <protection/>
    </xf>
    <xf numFmtId="0" fontId="7" fillId="4" borderId="11" xfId="29" applyNumberFormat="1" applyFont="1" applyFill="1" applyBorder="1" applyAlignment="1" applyProtection="1">
      <alignment horizontal="centerContinuous" vertical="center"/>
      <protection/>
    </xf>
    <xf numFmtId="176" fontId="7" fillId="4" borderId="9" xfId="29" applyNumberFormat="1" applyFont="1" applyFill="1" applyBorder="1" applyAlignment="1" applyProtection="1">
      <alignment horizontal="center" vertical="center"/>
      <protection/>
    </xf>
    <xf numFmtId="0" fontId="7" fillId="4" borderId="20" xfId="29" applyNumberFormat="1" applyFont="1" applyFill="1" applyBorder="1" applyAlignment="1" applyProtection="1">
      <alignment horizontal="center" vertical="center"/>
      <protection/>
    </xf>
    <xf numFmtId="0" fontId="7" fillId="4" borderId="11" xfId="29" applyNumberFormat="1" applyFont="1" applyFill="1" applyBorder="1" applyAlignment="1" applyProtection="1">
      <alignment horizontal="center" vertical="center" wrapText="1"/>
      <protection/>
    </xf>
    <xf numFmtId="0" fontId="7" fillId="4" borderId="9" xfId="29" applyNumberFormat="1" applyFont="1" applyFill="1" applyBorder="1" applyAlignment="1" applyProtection="1">
      <alignment horizontal="center" vertical="center"/>
      <protection/>
    </xf>
    <xf numFmtId="0" fontId="7" fillId="4" borderId="11" xfId="29" applyNumberFormat="1" applyFont="1" applyFill="1" applyBorder="1" applyAlignment="1" applyProtection="1">
      <alignment horizontal="center" vertical="center"/>
      <protection/>
    </xf>
    <xf numFmtId="0" fontId="7" fillId="4" borderId="10" xfId="29" applyNumberFormat="1" applyFont="1" applyFill="1" applyBorder="1" applyAlignment="1" applyProtection="1">
      <alignment horizontal="center" vertical="center"/>
      <protection/>
    </xf>
    <xf numFmtId="0" fontId="7" fillId="4" borderId="21" xfId="29" applyNumberFormat="1" applyFont="1" applyFill="1" applyBorder="1" applyAlignment="1" applyProtection="1">
      <alignment horizontal="center" vertical="center"/>
      <protection/>
    </xf>
    <xf numFmtId="0" fontId="7" fillId="4" borderId="12" xfId="29" applyNumberFormat="1" applyFont="1" applyFill="1" applyBorder="1" applyAlignment="1" applyProtection="1">
      <alignment horizontal="center" vertical="center"/>
      <protection/>
    </xf>
    <xf numFmtId="49" fontId="15" fillId="0" borderId="11" xfId="29" applyNumberFormat="1" applyFont="1" applyFill="1" applyBorder="1" applyAlignment="1" applyProtection="1">
      <alignment horizontal="left" vertical="center" wrapText="1"/>
      <protection/>
    </xf>
    <xf numFmtId="49" fontId="7" fillId="0" borderId="9" xfId="29" applyNumberFormat="1" applyFont="1" applyFill="1" applyBorder="1" applyAlignment="1" applyProtection="1">
      <alignment horizontal="left" vertical="center" wrapText="1"/>
      <protection/>
    </xf>
    <xf numFmtId="177" fontId="7" fillId="0" borderId="11" xfId="29" applyNumberFormat="1" applyFont="1" applyFill="1" applyBorder="1" applyAlignment="1" applyProtection="1">
      <alignment horizontal="right" vertical="center" wrapText="1"/>
      <protection/>
    </xf>
    <xf numFmtId="177" fontId="7"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0" borderId="0" xfId="0" applyAlignment="1">
      <alignment horizontal="right" vertical="center"/>
    </xf>
    <xf numFmtId="0" fontId="18"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178"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178" fontId="7"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7" fillId="0" borderId="9" xfId="0" applyNumberFormat="1" applyFont="1" applyFill="1" applyBorder="1" applyAlignment="1" applyProtection="1">
      <alignment horizontal="left" vertical="center" wrapText="1"/>
      <protection/>
    </xf>
    <xf numFmtId="179" fontId="7"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3" fillId="0" borderId="0" xfId="0" applyFont="1" applyFill="1" applyAlignment="1" applyProtection="1">
      <alignment vertical="center"/>
      <protection/>
    </xf>
    <xf numFmtId="178" fontId="3" fillId="0" borderId="0" xfId="91" applyNumberFormat="1" applyFont="1" applyFill="1" applyBorder="1" applyAlignment="1" applyProtection="1">
      <alignment horizontal="left" vertical="center"/>
      <protection/>
    </xf>
    <xf numFmtId="178" fontId="3" fillId="0" borderId="0" xfId="91" applyNumberFormat="1" applyFont="1" applyBorder="1" applyAlignment="1" applyProtection="1">
      <alignment horizontal="right" vertical="center"/>
      <protection/>
    </xf>
    <xf numFmtId="0" fontId="3" fillId="0" borderId="9" xfId="0" applyFont="1" applyBorder="1" applyAlignment="1" applyProtection="1">
      <alignment vertical="center"/>
      <protection/>
    </xf>
    <xf numFmtId="0" fontId="3" fillId="0" borderId="9" xfId="91" applyFont="1" applyBorder="1" applyAlignment="1" applyProtection="1">
      <alignment horizontal="center" vertical="center"/>
      <protection/>
    </xf>
    <xf numFmtId="178" fontId="3" fillId="0" borderId="9" xfId="91"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0" borderId="9" xfId="91" applyNumberFormat="1" applyFont="1" applyFill="1" applyBorder="1" applyAlignment="1" applyProtection="1">
      <alignment horizontal="left" vertical="center"/>
      <protection/>
    </xf>
    <xf numFmtId="177" fontId="3" fillId="0" borderId="9" xfId="91" applyNumberFormat="1" applyFont="1" applyFill="1" applyBorder="1" applyAlignment="1" applyProtection="1">
      <alignment horizontal="right" vertical="center" wrapText="1"/>
      <protection/>
    </xf>
    <xf numFmtId="0" fontId="15" fillId="0" borderId="0" xfId="29" applyProtection="1">
      <alignment vertical="center"/>
      <protection/>
    </xf>
    <xf numFmtId="0" fontId="14" fillId="0" borderId="0" xfId="29" applyFont="1" applyBorder="1" applyAlignment="1" applyProtection="1">
      <alignment horizontal="center" vertical="center"/>
      <protection/>
    </xf>
    <xf numFmtId="0" fontId="14" fillId="0" borderId="0" xfId="29" applyFont="1" applyBorder="1" applyAlignment="1" applyProtection="1">
      <alignment horizontal="center" vertical="center"/>
      <protection/>
    </xf>
    <xf numFmtId="0" fontId="7" fillId="0" borderId="0" xfId="29" applyFont="1" applyFill="1" applyAlignment="1" applyProtection="1">
      <alignment horizontal="left" vertical="center"/>
      <protection/>
    </xf>
    <xf numFmtId="0" fontId="15" fillId="0" borderId="0" xfId="29" applyFont="1" applyAlignment="1" applyProtection="1">
      <alignment horizontal="left" vertical="center"/>
      <protection/>
    </xf>
    <xf numFmtId="0" fontId="15" fillId="2" borderId="11" xfId="29" applyFill="1" applyBorder="1" applyAlignment="1" applyProtection="1">
      <alignment horizontal="center" vertical="center" wrapText="1"/>
      <protection/>
    </xf>
    <xf numFmtId="0" fontId="15" fillId="2" borderId="20" xfId="29" applyFill="1" applyBorder="1" applyAlignment="1" applyProtection="1">
      <alignment horizontal="center" vertical="center" wrapText="1"/>
      <protection/>
    </xf>
    <xf numFmtId="0" fontId="15" fillId="2" borderId="14" xfId="29" applyFill="1" applyBorder="1" applyAlignment="1" applyProtection="1">
      <alignment horizontal="center" vertical="center" wrapText="1"/>
      <protection/>
    </xf>
    <xf numFmtId="0" fontId="15" fillId="2" borderId="10" xfId="29" applyFill="1" applyBorder="1" applyAlignment="1" applyProtection="1">
      <alignment horizontal="center" vertical="center" wrapText="1"/>
      <protection/>
    </xf>
    <xf numFmtId="0" fontId="15" fillId="2" borderId="9" xfId="29" applyFill="1" applyBorder="1" applyAlignment="1" applyProtection="1">
      <alignment horizontal="center" vertical="center" wrapText="1"/>
      <protection/>
    </xf>
    <xf numFmtId="49" fontId="15" fillId="2" borderId="9" xfId="29" applyNumberFormat="1" applyFill="1" applyBorder="1" applyAlignment="1" applyProtection="1">
      <alignment horizontal="center" vertical="center" wrapText="1"/>
      <protection/>
    </xf>
    <xf numFmtId="0" fontId="15" fillId="2" borderId="12" xfId="29" applyFill="1" applyBorder="1" applyAlignment="1" applyProtection="1">
      <alignment horizontal="center" vertical="center" wrapText="1"/>
      <protection/>
    </xf>
    <xf numFmtId="0" fontId="15" fillId="2" borderId="9" xfId="29" applyFill="1" applyBorder="1" applyAlignment="1" applyProtection="1">
      <alignment horizontal="center" vertical="center"/>
      <protection/>
    </xf>
    <xf numFmtId="49" fontId="15" fillId="2" borderId="9" xfId="29" applyNumberFormat="1" applyFill="1" applyBorder="1" applyAlignment="1" applyProtection="1">
      <alignment horizontal="center" vertical="center"/>
      <protection/>
    </xf>
    <xf numFmtId="49" fontId="15" fillId="0" borderId="9" xfId="29" applyNumberFormat="1" applyFill="1" applyBorder="1" applyAlignment="1" applyProtection="1">
      <alignment horizontal="left" vertical="center" wrapText="1"/>
      <protection/>
    </xf>
    <xf numFmtId="49" fontId="15" fillId="0" borderId="9" xfId="29" applyNumberFormat="1" applyFont="1" applyFill="1" applyBorder="1" applyAlignment="1" applyProtection="1">
      <alignment horizontal="left" vertical="center" wrapText="1"/>
      <protection/>
    </xf>
    <xf numFmtId="0" fontId="15" fillId="0" borderId="9" xfId="29" applyNumberFormat="1" applyFill="1" applyBorder="1" applyAlignment="1" applyProtection="1">
      <alignment horizontal="left" vertical="center" wrapText="1"/>
      <protection/>
    </xf>
    <xf numFmtId="177" fontId="3" fillId="0" borderId="9" xfId="90" applyNumberFormat="1" applyFont="1" applyFill="1" applyBorder="1" applyAlignment="1" applyProtection="1">
      <alignment horizontal="right" vertical="center" wrapText="1"/>
      <protection/>
    </xf>
    <xf numFmtId="0" fontId="15" fillId="2" borderId="10" xfId="29" applyFont="1" applyFill="1" applyBorder="1" applyAlignment="1" applyProtection="1">
      <alignment horizontal="center" vertical="center" wrapText="1"/>
      <protection/>
    </xf>
    <xf numFmtId="177" fontId="3" fillId="0" borderId="11" xfId="90" applyNumberFormat="1" applyFont="1" applyFill="1" applyBorder="1" applyAlignment="1" applyProtection="1">
      <alignment horizontal="right" vertical="center" wrapText="1"/>
      <protection/>
    </xf>
    <xf numFmtId="177" fontId="7" fillId="0" borderId="15" xfId="29" applyNumberFormat="1" applyFont="1" applyFill="1" applyBorder="1" applyAlignment="1" applyProtection="1">
      <alignment horizontal="right" vertical="center" wrapText="1"/>
      <protection/>
    </xf>
    <xf numFmtId="177" fontId="7" fillId="0" borderId="22" xfId="29" applyNumberFormat="1" applyFont="1" applyFill="1" applyBorder="1" applyAlignment="1" applyProtection="1">
      <alignment horizontal="right" vertical="center" wrapText="1"/>
      <protection/>
    </xf>
    <xf numFmtId="177" fontId="15" fillId="0" borderId="14" xfId="29" applyNumberFormat="1" applyFill="1" applyBorder="1" applyAlignment="1" applyProtection="1">
      <alignment horizontal="right" vertical="center" wrapText="1"/>
      <protection/>
    </xf>
    <xf numFmtId="177" fontId="15" fillId="0" borderId="9" xfId="29" applyNumberFormat="1" applyFill="1" applyBorder="1" applyAlignment="1" applyProtection="1">
      <alignment horizontal="right" vertical="center" wrapText="1"/>
      <protection/>
    </xf>
    <xf numFmtId="0" fontId="15" fillId="0" borderId="0" xfId="29" applyFont="1" applyAlignment="1" applyProtection="1">
      <alignment horizontal="right" vertical="center"/>
      <protection/>
    </xf>
    <xf numFmtId="0" fontId="14" fillId="0" borderId="0" xfId="29" applyFont="1" applyBorder="1" applyAlignment="1" applyProtection="1">
      <alignment horizontal="center" vertical="center"/>
      <protection/>
    </xf>
    <xf numFmtId="0" fontId="15" fillId="0" borderId="0" xfId="29" applyAlignment="1" applyProtection="1">
      <alignment horizontal="center" vertical="center"/>
      <protection/>
    </xf>
    <xf numFmtId="0" fontId="15" fillId="0" borderId="0" xfId="29" applyFont="1" applyFill="1" applyAlignment="1" applyProtection="1">
      <alignment vertical="center"/>
      <protection/>
    </xf>
    <xf numFmtId="0" fontId="7" fillId="0" borderId="0" xfId="29" applyFont="1" applyFill="1" applyAlignment="1" applyProtection="1">
      <alignment horizontal="right" vertical="center"/>
      <protection/>
    </xf>
    <xf numFmtId="0" fontId="14" fillId="0" borderId="0" xfId="81" applyNumberFormat="1" applyFont="1" applyFill="1" applyAlignment="1" applyProtection="1">
      <alignment horizontal="center"/>
      <protection/>
    </xf>
    <xf numFmtId="0" fontId="7" fillId="0" borderId="0" xfId="29" applyFont="1" applyFill="1" applyAlignment="1" applyProtection="1">
      <alignment vertical="center"/>
      <protection/>
    </xf>
    <xf numFmtId="0" fontId="7" fillId="0" borderId="0" xfId="29" applyFont="1" applyFill="1" applyAlignment="1" applyProtection="1">
      <alignment horizontal="right"/>
      <protection/>
    </xf>
    <xf numFmtId="1" fontId="5" fillId="0" borderId="9" xfId="29" applyNumberFormat="1" applyFont="1" applyFill="1" applyBorder="1" applyAlignment="1" applyProtection="1">
      <alignment horizontal="center" vertical="center" wrapText="1"/>
      <protection/>
    </xf>
    <xf numFmtId="1" fontId="5" fillId="0" borderId="11" xfId="29" applyNumberFormat="1" applyFont="1" applyFill="1" applyBorder="1" applyAlignment="1" applyProtection="1">
      <alignment horizontal="center" vertical="center" wrapText="1"/>
      <protection/>
    </xf>
    <xf numFmtId="1" fontId="5" fillId="0" borderId="20" xfId="29" applyNumberFormat="1" applyFont="1" applyFill="1" applyBorder="1" applyAlignment="1" applyProtection="1">
      <alignment horizontal="center" vertical="center" wrapText="1"/>
      <protection/>
    </xf>
    <xf numFmtId="1" fontId="5" fillId="0" borderId="14" xfId="29" applyNumberFormat="1" applyFont="1" applyFill="1" applyBorder="1" applyAlignment="1" applyProtection="1">
      <alignment horizontal="center" vertical="center" wrapText="1"/>
      <protection/>
    </xf>
    <xf numFmtId="1" fontId="5" fillId="0" borderId="21" xfId="29" applyNumberFormat="1" applyFont="1" applyFill="1" applyBorder="1" applyAlignment="1" applyProtection="1">
      <alignment horizontal="center" vertical="center" wrapText="1"/>
      <protection/>
    </xf>
    <xf numFmtId="0" fontId="15" fillId="0" borderId="9" xfId="29" applyFill="1" applyBorder="1" applyAlignment="1" applyProtection="1">
      <alignment vertical="center"/>
      <protection/>
    </xf>
    <xf numFmtId="179" fontId="7" fillId="0" borderId="9" xfId="29" applyNumberFormat="1" applyFont="1" applyFill="1" applyBorder="1" applyAlignment="1" applyProtection="1">
      <alignment horizontal="right" vertical="center" wrapText="1"/>
      <protection/>
    </xf>
    <xf numFmtId="0" fontId="7" fillId="0" borderId="9" xfId="29" applyNumberFormat="1" applyFont="1" applyFill="1" applyBorder="1" applyAlignment="1" applyProtection="1">
      <alignment horizontal="left" vertical="center" wrapText="1"/>
      <protection/>
    </xf>
    <xf numFmtId="179" fontId="3" fillId="0" borderId="9" xfId="0" applyNumberFormat="1" applyFont="1" applyFill="1" applyBorder="1" applyAlignment="1">
      <alignment horizontal="right" vertical="center"/>
    </xf>
    <xf numFmtId="0" fontId="15" fillId="0" borderId="9" xfId="29" applyFont="1" applyFill="1" applyBorder="1" applyAlignment="1" applyProtection="1">
      <alignment vertical="center"/>
      <protection/>
    </xf>
    <xf numFmtId="177" fontId="7" fillId="0" borderId="23" xfId="29" applyNumberFormat="1" applyFont="1" applyFill="1" applyBorder="1" applyAlignment="1" applyProtection="1">
      <alignment horizontal="right" vertical="center" wrapText="1"/>
      <protection/>
    </xf>
    <xf numFmtId="177" fontId="7" fillId="0" borderId="24" xfId="29" applyNumberFormat="1" applyFont="1" applyFill="1" applyBorder="1" applyAlignment="1" applyProtection="1">
      <alignment horizontal="right" vertical="center" wrapText="1"/>
      <protection/>
    </xf>
    <xf numFmtId="177" fontId="7" fillId="0" borderId="25" xfId="29" applyNumberFormat="1" applyFont="1" applyFill="1" applyBorder="1" applyAlignment="1" applyProtection="1">
      <alignment horizontal="right" vertical="center" wrapText="1"/>
      <protection/>
    </xf>
    <xf numFmtId="179" fontId="15" fillId="0" borderId="9" xfId="29" applyNumberFormat="1" applyFill="1" applyBorder="1" applyAlignment="1" applyProtection="1">
      <alignment/>
      <protection/>
    </xf>
    <xf numFmtId="1" fontId="7" fillId="0" borderId="9" xfId="29" applyNumberFormat="1" applyFont="1" applyFill="1" applyBorder="1" applyAlignment="1" applyProtection="1">
      <alignment horizontal="left" vertical="center" wrapText="1"/>
      <protection/>
    </xf>
    <xf numFmtId="1" fontId="7" fillId="0" borderId="9" xfId="29" applyNumberFormat="1" applyFont="1" applyFill="1" applyBorder="1" applyAlignment="1" applyProtection="1">
      <alignment horizontal="center" vertical="center" wrapText="1"/>
      <protection/>
    </xf>
    <xf numFmtId="179" fontId="7" fillId="0" borderId="12" xfId="29" applyNumberFormat="1" applyFont="1" applyFill="1" applyBorder="1" applyAlignment="1" applyProtection="1">
      <alignment horizontal="right" vertical="center" wrapText="1"/>
      <protection/>
    </xf>
    <xf numFmtId="0" fontId="7" fillId="0" borderId="11" xfId="29" applyNumberFormat="1" applyFont="1" applyFill="1" applyBorder="1" applyAlignment="1" applyProtection="1">
      <alignment horizontal="left" vertical="center" wrapText="1"/>
      <protection/>
    </xf>
    <xf numFmtId="1" fontId="7" fillId="0" borderId="9" xfId="29" applyNumberFormat="1" applyFont="1" applyFill="1" applyBorder="1" applyAlignment="1" applyProtection="1">
      <alignment vertical="center"/>
      <protection/>
    </xf>
    <xf numFmtId="179" fontId="7" fillId="0" borderId="10" xfId="29" applyNumberFormat="1" applyFont="1" applyFill="1" applyBorder="1" applyAlignment="1" applyProtection="1">
      <alignment horizontal="right" vertical="center" wrapText="1"/>
      <protection/>
    </xf>
    <xf numFmtId="0" fontId="7" fillId="0" borderId="20" xfId="29" applyNumberFormat="1" applyFont="1" applyFill="1" applyBorder="1" applyAlignment="1" applyProtection="1">
      <alignment vertical="center"/>
      <protection/>
    </xf>
    <xf numFmtId="1" fontId="7" fillId="0" borderId="11" xfId="29" applyNumberFormat="1" applyFont="1" applyFill="1" applyBorder="1" applyAlignment="1" applyProtection="1">
      <alignment horizontal="left" vertical="center" wrapText="1"/>
      <protection/>
    </xf>
    <xf numFmtId="0" fontId="7" fillId="0" borderId="11" xfId="29" applyNumberFormat="1" applyFont="1" applyFill="1" applyBorder="1" applyAlignment="1" applyProtection="1">
      <alignment vertical="center"/>
      <protection/>
    </xf>
    <xf numFmtId="177" fontId="7" fillId="0" borderId="14" xfId="29" applyNumberFormat="1" applyFont="1" applyFill="1" applyBorder="1" applyAlignment="1" applyProtection="1">
      <alignment horizontal="right" vertical="center" wrapText="1"/>
      <protection/>
    </xf>
    <xf numFmtId="1" fontId="7" fillId="0" borderId="10" xfId="29" applyNumberFormat="1" applyFont="1" applyFill="1" applyBorder="1" applyAlignment="1" applyProtection="1">
      <alignment horizontal="center" vertical="center" wrapText="1"/>
      <protection/>
    </xf>
    <xf numFmtId="0" fontId="7" fillId="0" borderId="26" xfId="29" applyNumberFormat="1" applyFont="1" applyFill="1" applyBorder="1" applyAlignment="1" applyProtection="1">
      <alignment vertical="center"/>
      <protection/>
    </xf>
    <xf numFmtId="179" fontId="7" fillId="0" borderId="9" xfId="29" applyNumberFormat="1" applyFont="1" applyFill="1" applyBorder="1" applyAlignment="1" applyProtection="1">
      <alignment horizontal="right" vertical="center"/>
      <protection/>
    </xf>
    <xf numFmtId="177" fontId="15" fillId="0" borderId="9" xfId="29" applyNumberFormat="1" applyFill="1" applyBorder="1" applyAlignment="1" applyProtection="1">
      <alignment/>
      <protection/>
    </xf>
    <xf numFmtId="0" fontId="7" fillId="0" borderId="27" xfId="29" applyNumberFormat="1" applyFont="1" applyFill="1" applyBorder="1" applyAlignment="1" applyProtection="1">
      <alignment vertical="center"/>
      <protection/>
    </xf>
    <xf numFmtId="0" fontId="7" fillId="0" borderId="10" xfId="29" applyFont="1" applyFill="1" applyBorder="1" applyAlignment="1" applyProtection="1">
      <alignment vertical="center"/>
      <protection/>
    </xf>
    <xf numFmtId="0" fontId="7" fillId="0" borderId="9" xfId="29" applyNumberFormat="1" applyFont="1" applyFill="1" applyBorder="1" applyAlignment="1" applyProtection="1">
      <alignment vertical="center"/>
      <protection/>
    </xf>
    <xf numFmtId="0" fontId="19" fillId="0" borderId="11" xfId="29" applyNumberFormat="1" applyFont="1" applyFill="1" applyBorder="1" applyAlignment="1" applyProtection="1">
      <alignment horizontal="center" vertical="center"/>
      <protection/>
    </xf>
    <xf numFmtId="0" fontId="19" fillId="0" borderId="20" xfId="29" applyNumberFormat="1" applyFont="1" applyFill="1" applyBorder="1" applyAlignment="1" applyProtection="1">
      <alignment horizontal="center" vertical="center"/>
      <protection/>
    </xf>
    <xf numFmtId="0" fontId="15"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6" fillId="0" borderId="0" xfId="29" applyNumberFormat="1" applyFont="1" applyFill="1" applyAlignment="1" applyProtection="1">
      <alignment horizontal="centerContinuous" vertical="center"/>
      <protection/>
    </xf>
    <xf numFmtId="180" fontId="7" fillId="2" borderId="0" xfId="29" applyNumberFormat="1" applyFont="1" applyFill="1" applyAlignment="1" applyProtection="1">
      <alignment horizontal="right" vertical="center"/>
      <protection/>
    </xf>
    <xf numFmtId="0" fontId="7" fillId="2" borderId="11" xfId="29" applyNumberFormat="1" applyFont="1" applyFill="1" applyBorder="1" applyAlignment="1" applyProtection="1">
      <alignment horizontal="center" vertical="center" wrapText="1"/>
      <protection/>
    </xf>
    <xf numFmtId="0" fontId="7" fillId="2" borderId="11" xfId="29" applyNumberFormat="1" applyFont="1" applyFill="1" applyBorder="1" applyAlignment="1" applyProtection="1">
      <alignment horizontal="centerContinuous" vertical="center"/>
      <protection/>
    </xf>
    <xf numFmtId="0" fontId="7" fillId="2" borderId="28" xfId="29" applyNumberFormat="1" applyFont="1" applyFill="1" applyBorder="1" applyAlignment="1" applyProtection="1">
      <alignment horizontal="centerContinuous" vertical="center"/>
      <protection/>
    </xf>
    <xf numFmtId="0" fontId="7" fillId="2" borderId="14" xfId="29" applyNumberFormat="1" applyFont="1" applyFill="1" applyBorder="1" applyAlignment="1" applyProtection="1">
      <alignment horizontal="center" vertical="center" wrapText="1"/>
      <protection/>
    </xf>
    <xf numFmtId="0" fontId="7" fillId="2" borderId="9" xfId="29" applyNumberFormat="1" applyFont="1" applyFill="1" applyBorder="1" applyAlignment="1" applyProtection="1">
      <alignment horizontal="center" vertical="center" wrapText="1"/>
      <protection/>
    </xf>
    <xf numFmtId="0" fontId="7" fillId="2" borderId="29" xfId="29" applyFont="1" applyFill="1" applyBorder="1" applyAlignment="1" applyProtection="1">
      <alignment horizontal="center" vertical="center" wrapText="1"/>
      <protection/>
    </xf>
    <xf numFmtId="0" fontId="7" fillId="2" borderId="30" xfId="29" applyFont="1" applyFill="1" applyBorder="1" applyAlignment="1" applyProtection="1">
      <alignment horizontal="center" vertical="center" wrapText="1"/>
      <protection/>
    </xf>
    <xf numFmtId="0" fontId="7" fillId="2" borderId="21" xfId="29" applyNumberFormat="1" applyFont="1" applyFill="1" applyBorder="1" applyAlignment="1" applyProtection="1">
      <alignment horizontal="center" vertical="center"/>
      <protection/>
    </xf>
    <xf numFmtId="0" fontId="7" fillId="2" borderId="10" xfId="29" applyNumberFormat="1" applyFont="1" applyFill="1" applyBorder="1" applyAlignment="1" applyProtection="1">
      <alignment horizontal="center" vertical="center"/>
      <protection/>
    </xf>
    <xf numFmtId="49" fontId="7" fillId="0" borderId="11" xfId="29" applyNumberFormat="1" applyFont="1" applyFill="1" applyBorder="1" applyAlignment="1" applyProtection="1">
      <alignment horizontal="left" vertical="center" wrapText="1"/>
      <protection/>
    </xf>
    <xf numFmtId="179" fontId="7" fillId="0" borderId="20" xfId="29" applyNumberFormat="1" applyFont="1" applyFill="1" applyBorder="1" applyAlignment="1" applyProtection="1">
      <alignment horizontal="right" vertical="center" wrapText="1"/>
      <protection/>
    </xf>
    <xf numFmtId="4" fontId="7" fillId="0" borderId="11" xfId="29" applyNumberFormat="1" applyFont="1" applyFill="1" applyBorder="1" applyAlignment="1" applyProtection="1">
      <alignment horizontal="right" vertical="center" wrapText="1"/>
      <protection/>
    </xf>
    <xf numFmtId="179" fontId="7" fillId="0" borderId="11" xfId="29" applyNumberFormat="1" applyFont="1" applyFill="1" applyBorder="1" applyAlignment="1" applyProtection="1">
      <alignment horizontal="right" vertical="center" wrapText="1"/>
      <protection/>
    </xf>
    <xf numFmtId="0" fontId="7" fillId="2" borderId="9" xfId="29" applyNumberFormat="1" applyFont="1" applyFill="1" applyBorder="1" applyAlignment="1" applyProtection="1">
      <alignment horizontal="center" vertical="center"/>
      <protection/>
    </xf>
    <xf numFmtId="179" fontId="7" fillId="0" borderId="14" xfId="29"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vertical="center"/>
      <protection/>
    </xf>
    <xf numFmtId="0" fontId="15" fillId="0" borderId="0" xfId="0" applyFont="1" applyFill="1" applyBorder="1" applyAlignment="1">
      <alignment/>
    </xf>
    <xf numFmtId="0" fontId="15"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center" vertical="center"/>
      <protection/>
    </xf>
    <xf numFmtId="0" fontId="7" fillId="0" borderId="0" xfId="23" applyNumberFormat="1" applyFont="1" applyFill="1" applyBorder="1" applyAlignment="1" applyProtection="1">
      <alignment horizontal="left" vertical="center"/>
      <protection/>
    </xf>
    <xf numFmtId="0" fontId="7" fillId="0" borderId="0" xfId="23" applyNumberFormat="1" applyFont="1" applyFill="1" applyBorder="1" applyAlignment="1" applyProtection="1">
      <alignment horizontal="right" vertical="center"/>
      <protection/>
    </xf>
    <xf numFmtId="0" fontId="15" fillId="0" borderId="9" xfId="23" applyNumberFormat="1" applyFont="1" applyFill="1" applyBorder="1" applyAlignment="1" applyProtection="1">
      <alignment horizontal="center" vertical="center"/>
      <protection/>
    </xf>
    <xf numFmtId="0" fontId="15" fillId="2" borderId="10" xfId="23" applyNumberFormat="1" applyFont="1" applyFill="1" applyBorder="1" applyAlignment="1" applyProtection="1">
      <alignment horizontal="center" vertical="center"/>
      <protection/>
    </xf>
    <xf numFmtId="0" fontId="15" fillId="2" borderId="9" xfId="23" applyNumberFormat="1" applyFont="1" applyFill="1" applyBorder="1" applyAlignment="1" applyProtection="1">
      <alignment horizontal="center" vertical="center"/>
      <protection/>
    </xf>
    <xf numFmtId="0" fontId="15" fillId="0" borderId="11" xfId="23" applyNumberFormat="1" applyFont="1" applyFill="1" applyBorder="1" applyAlignment="1" applyProtection="1">
      <alignment horizontal="left" vertical="center"/>
      <protection/>
    </xf>
    <xf numFmtId="179" fontId="15" fillId="0" borderId="9" xfId="0" applyNumberFormat="1" applyFont="1" applyFill="1" applyBorder="1" applyAlignment="1" applyProtection="1">
      <alignment horizontal="right" vertical="center" wrapText="1"/>
      <protection/>
    </xf>
    <xf numFmtId="0" fontId="15" fillId="0" borderId="20" xfId="0" applyFont="1" applyFill="1" applyBorder="1" applyAlignment="1" applyProtection="1">
      <alignment vertical="center"/>
      <protection/>
    </xf>
    <xf numFmtId="179" fontId="15"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5" fillId="0" borderId="21" xfId="0" applyNumberFormat="1" applyFont="1" applyFill="1" applyBorder="1" applyAlignment="1" applyProtection="1">
      <alignment horizontal="right" vertical="center" wrapText="1"/>
      <protection/>
    </xf>
    <xf numFmtId="0" fontId="15" fillId="0" borderId="20" xfId="23" applyNumberFormat="1" applyFont="1" applyFill="1" applyBorder="1" applyAlignment="1" applyProtection="1">
      <alignment horizontal="left" vertical="center"/>
      <protection/>
    </xf>
    <xf numFmtId="177" fontId="15" fillId="0" borderId="10" xfId="0" applyNumberFormat="1" applyFont="1" applyFill="1" applyBorder="1" applyAlignment="1" applyProtection="1">
      <alignment horizontal="right" vertical="center" wrapText="1"/>
      <protection/>
    </xf>
    <xf numFmtId="4" fontId="15" fillId="0" borderId="10" xfId="0" applyNumberFormat="1" applyFont="1" applyFill="1" applyBorder="1" applyAlignment="1" applyProtection="1">
      <alignment horizontal="right" vertical="center" wrapText="1"/>
      <protection/>
    </xf>
    <xf numFmtId="4" fontId="15" fillId="0" borderId="9" xfId="0" applyNumberFormat="1" applyFont="1" applyFill="1" applyBorder="1" applyAlignment="1" applyProtection="1">
      <alignment horizontal="right" vertical="center" wrapText="1"/>
      <protection/>
    </xf>
    <xf numFmtId="4" fontId="15" fillId="0" borderId="20" xfId="23" applyNumberFormat="1" applyFont="1" applyFill="1" applyBorder="1" applyAlignment="1" applyProtection="1">
      <alignment horizontal="left" vertical="center"/>
      <protection/>
    </xf>
    <xf numFmtId="0" fontId="15" fillId="0" borderId="9" xfId="0" applyFont="1" applyFill="1" applyBorder="1" applyAlignment="1" applyProtection="1">
      <alignment/>
      <protection/>
    </xf>
    <xf numFmtId="179" fontId="0" fillId="0" borderId="9" xfId="0" applyNumberFormat="1" applyFill="1" applyBorder="1" applyAlignment="1">
      <alignment vertical="center"/>
    </xf>
    <xf numFmtId="0" fontId="15" fillId="0" borderId="9" xfId="23" applyNumberFormat="1" applyFont="1" applyFill="1" applyBorder="1" applyAlignment="1" applyProtection="1">
      <alignment horizontal="left" vertical="center"/>
      <protection/>
    </xf>
    <xf numFmtId="179" fontId="15" fillId="0" borderId="9" xfId="23" applyNumberFormat="1" applyFont="1" applyFill="1" applyBorder="1" applyAlignment="1" applyProtection="1">
      <alignment horizontal="right" vertical="center" wrapText="1"/>
      <protection/>
    </xf>
    <xf numFmtId="179" fontId="15" fillId="0" borderId="10" xfId="23" applyNumberFormat="1" applyFont="1" applyFill="1" applyBorder="1" applyAlignment="1" applyProtection="1">
      <alignment horizontal="right" vertical="center" wrapText="1"/>
      <protection/>
    </xf>
    <xf numFmtId="179" fontId="15" fillId="0" borderId="21" xfId="23" applyNumberFormat="1" applyFont="1" applyFill="1" applyBorder="1" applyAlignment="1" applyProtection="1">
      <alignment horizontal="right" vertical="center" wrapText="1"/>
      <protection/>
    </xf>
    <xf numFmtId="0" fontId="15" fillId="0" borderId="14" xfId="23" applyNumberFormat="1" applyFont="1" applyFill="1" applyBorder="1" applyAlignment="1" applyProtection="1">
      <alignment horizontal="left" vertical="center"/>
      <protection/>
    </xf>
    <xf numFmtId="179" fontId="15" fillId="0" borderId="12" xfId="23" applyNumberFormat="1" applyFont="1" applyFill="1" applyBorder="1" applyAlignment="1" applyProtection="1">
      <alignment horizontal="right" vertical="center" wrapText="1"/>
      <protection/>
    </xf>
    <xf numFmtId="179" fontId="15" fillId="0" borderId="12" xfId="0"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horizontal="left"/>
      <protection/>
    </xf>
    <xf numFmtId="0" fontId="15" fillId="0" borderId="0" xfId="0" applyFont="1" applyFill="1" applyBorder="1" applyAlignment="1" applyProtection="1">
      <alignment/>
      <protection/>
    </xf>
    <xf numFmtId="0" fontId="15" fillId="0" borderId="0" xfId="0" applyFont="1" applyFill="1" applyBorder="1" applyAlignment="1" applyProtection="1">
      <alignment vertical="center"/>
      <protection/>
    </xf>
  </cellXfs>
  <cellStyles count="81">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 name="常规_13C77CE4267C4503AF41893875D32224"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9">
      <selection activeCell="A1" sqref="A1"/>
    </sheetView>
  </sheetViews>
  <sheetFormatPr defaultColWidth="6.875" defaultRowHeight="18.75" customHeight="1"/>
  <cols>
    <col min="1" max="1" width="37.75390625" style="192" customWidth="1"/>
    <col min="2" max="2" width="17.875" style="192" customWidth="1"/>
    <col min="3" max="3" width="33.50390625" style="192" customWidth="1"/>
    <col min="4" max="4" width="17.375" style="192" customWidth="1"/>
    <col min="5" max="246" width="6.75390625" style="192" customWidth="1"/>
    <col min="247" max="16384" width="6.875" style="193" customWidth="1"/>
  </cols>
  <sheetData>
    <row r="1" spans="1:256" ht="23.25" customHeight="1">
      <c r="A1" s="194"/>
      <c r="B1" s="194"/>
      <c r="C1" s="194"/>
      <c r="D1" s="171" t="s">
        <v>0</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ht="23.25" customHeight="1">
      <c r="A2" s="195" t="s">
        <v>1</v>
      </c>
      <c r="B2" s="195"/>
      <c r="C2" s="195"/>
      <c r="D2" s="195"/>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ht="23.25" customHeight="1">
      <c r="A3" s="196" t="s">
        <v>2</v>
      </c>
      <c r="B3" s="194"/>
      <c r="C3" s="194"/>
      <c r="D3" s="197" t="s">
        <v>3</v>
      </c>
      <c r="IM3" s="223"/>
      <c r="IN3" s="223"/>
      <c r="IO3" s="223"/>
      <c r="IP3" s="223"/>
      <c r="IQ3" s="223"/>
      <c r="IR3" s="223"/>
      <c r="IS3" s="223"/>
      <c r="IT3" s="223"/>
      <c r="IU3" s="223"/>
      <c r="IV3" s="223"/>
    </row>
    <row r="4" spans="1:256" ht="23.25" customHeight="1">
      <c r="A4" s="198" t="s">
        <v>4</v>
      </c>
      <c r="B4" s="198"/>
      <c r="C4" s="198" t="s">
        <v>5</v>
      </c>
      <c r="D4" s="19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row>
    <row r="5" spans="1:256" ht="23.25" customHeight="1">
      <c r="A5" s="198" t="s">
        <v>6</v>
      </c>
      <c r="B5" s="199" t="s">
        <v>7</v>
      </c>
      <c r="C5" s="200" t="s">
        <v>6</v>
      </c>
      <c r="D5" s="199" t="s">
        <v>7</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row>
    <row r="6" spans="1:256" s="56" customFormat="1" ht="23.25" customHeight="1">
      <c r="A6" s="201" t="s">
        <v>8</v>
      </c>
      <c r="B6" s="202">
        <v>12741.44</v>
      </c>
      <c r="C6" s="203" t="s">
        <v>9</v>
      </c>
      <c r="D6" s="204">
        <v>461.6887</v>
      </c>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row>
    <row r="7" spans="1:256" s="56" customFormat="1" ht="23.25" customHeight="1">
      <c r="A7" s="201" t="s">
        <v>10</v>
      </c>
      <c r="B7" s="206">
        <v>0</v>
      </c>
      <c r="C7" s="207" t="s">
        <v>11</v>
      </c>
      <c r="D7" s="204">
        <v>421.4243</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c r="IV7" s="205"/>
    </row>
    <row r="8" spans="1:256" s="56" customFormat="1" ht="23.25" customHeight="1">
      <c r="A8" s="201" t="s">
        <v>12</v>
      </c>
      <c r="B8" s="204">
        <v>0</v>
      </c>
      <c r="C8" s="207" t="s">
        <v>13</v>
      </c>
      <c r="D8" s="208">
        <v>40.2644</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c r="IT8" s="205"/>
      <c r="IU8" s="205"/>
      <c r="IV8" s="205"/>
    </row>
    <row r="9" spans="1:256" s="56" customFormat="1" ht="23.25" customHeight="1">
      <c r="A9" s="201" t="s">
        <v>14</v>
      </c>
      <c r="B9" s="204">
        <v>0</v>
      </c>
      <c r="C9" s="207" t="s">
        <v>15</v>
      </c>
      <c r="D9" s="204">
        <v>0</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c r="IT9" s="205"/>
      <c r="IU9" s="205"/>
      <c r="IV9" s="205"/>
    </row>
    <row r="10" spans="1:256" s="56" customFormat="1" ht="23.25" customHeight="1">
      <c r="A10" s="201" t="s">
        <v>16</v>
      </c>
      <c r="B10" s="209">
        <v>0</v>
      </c>
      <c r="C10" s="207" t="s">
        <v>17</v>
      </c>
      <c r="D10" s="204">
        <v>12279.748</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c r="IS10" s="205"/>
      <c r="IT10" s="205"/>
      <c r="IU10" s="205"/>
      <c r="IV10" s="205"/>
    </row>
    <row r="11" spans="1:256" s="56" customFormat="1" ht="23.25" customHeight="1">
      <c r="A11" s="201" t="s">
        <v>18</v>
      </c>
      <c r="B11" s="210">
        <v>0</v>
      </c>
      <c r="C11" s="211" t="s">
        <v>19</v>
      </c>
      <c r="D11" s="204">
        <v>168</v>
      </c>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c r="IT11" s="205"/>
      <c r="IU11" s="205"/>
      <c r="IV11" s="205"/>
    </row>
    <row r="12" spans="1:256" s="56" customFormat="1" ht="23.25" customHeight="1">
      <c r="A12" s="212"/>
      <c r="B12" s="213"/>
      <c r="C12" s="201" t="s">
        <v>20</v>
      </c>
      <c r="D12" s="204">
        <v>68.748</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c r="IS12" s="205"/>
      <c r="IT12" s="205"/>
      <c r="IU12" s="205"/>
      <c r="IV12" s="205"/>
    </row>
    <row r="13" spans="1:256" s="56" customFormat="1" ht="23.25" customHeight="1">
      <c r="A13" s="214"/>
      <c r="B13" s="202"/>
      <c r="C13" s="201" t="s">
        <v>21</v>
      </c>
      <c r="D13" s="204">
        <v>12043</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c r="IS13" s="205"/>
      <c r="IT13" s="205"/>
      <c r="IU13" s="205"/>
      <c r="IV13" s="205"/>
    </row>
    <row r="14" spans="1:256" s="56" customFormat="1" ht="23.25" customHeight="1">
      <c r="A14" s="214"/>
      <c r="B14" s="215"/>
      <c r="C14" s="201" t="s">
        <v>22</v>
      </c>
      <c r="D14" s="202">
        <v>0</v>
      </c>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c r="IS14" s="205"/>
      <c r="IT14" s="205"/>
      <c r="IU14" s="205"/>
      <c r="IV14" s="205"/>
    </row>
    <row r="15" spans="1:256" s="56" customFormat="1" ht="23.25" customHeight="1">
      <c r="A15" s="198" t="s">
        <v>23</v>
      </c>
      <c r="B15" s="216">
        <v>12741.44</v>
      </c>
      <c r="C15" s="198" t="s">
        <v>24</v>
      </c>
      <c r="D15" s="217">
        <v>12741.4367</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c r="IS15" s="205"/>
      <c r="IT15" s="205"/>
      <c r="IU15" s="205"/>
      <c r="IV15" s="205"/>
    </row>
    <row r="16" spans="1:256" s="56" customFormat="1" ht="23.25" customHeight="1">
      <c r="A16" s="201" t="s">
        <v>25</v>
      </c>
      <c r="B16" s="204">
        <v>0</v>
      </c>
      <c r="C16" s="207" t="s">
        <v>26</v>
      </c>
      <c r="D16" s="204">
        <v>0</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c r="IS16" s="205"/>
      <c r="IT16" s="205"/>
      <c r="IU16" s="205"/>
      <c r="IV16" s="205"/>
    </row>
    <row r="17" spans="1:256" s="56" customFormat="1" ht="23.25" customHeight="1">
      <c r="A17" s="201" t="s">
        <v>27</v>
      </c>
      <c r="B17" s="204">
        <v>0</v>
      </c>
      <c r="C17" s="207" t="s">
        <v>28</v>
      </c>
      <c r="D17" s="204">
        <v>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c r="IS17" s="205"/>
      <c r="IT17" s="205"/>
      <c r="IU17" s="205"/>
      <c r="IV17" s="205"/>
    </row>
    <row r="18" spans="1:256" s="56" customFormat="1" ht="23.25" customHeight="1">
      <c r="A18" s="201" t="s">
        <v>29</v>
      </c>
      <c r="B18" s="204">
        <v>0</v>
      </c>
      <c r="C18" s="207" t="s">
        <v>30</v>
      </c>
      <c r="D18" s="202">
        <v>0</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c r="IS18" s="205"/>
      <c r="IT18" s="205"/>
      <c r="IU18" s="205"/>
      <c r="IV18" s="205"/>
    </row>
    <row r="19" spans="1:256" s="56" customFormat="1" ht="23.25" customHeight="1">
      <c r="A19" s="201" t="s">
        <v>31</v>
      </c>
      <c r="B19" s="202">
        <v>0</v>
      </c>
      <c r="C19" s="218"/>
      <c r="D19" s="219"/>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c r="IT19" s="205"/>
      <c r="IU19" s="205"/>
      <c r="IV19" s="205"/>
    </row>
    <row r="20" spans="1:256" ht="23.25" customHeight="1">
      <c r="A20" s="214"/>
      <c r="B20" s="220"/>
      <c r="C20" s="214"/>
      <c r="D20" s="215"/>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pans="1:256" s="56" customFormat="1" ht="23.25" customHeight="1">
      <c r="A21" s="198" t="s">
        <v>32</v>
      </c>
      <c r="B21" s="215">
        <v>12741.4367</v>
      </c>
      <c r="C21" s="198" t="s">
        <v>33</v>
      </c>
      <c r="D21" s="215">
        <v>12741.4367</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c r="IS21" s="205"/>
      <c r="IT21" s="205"/>
      <c r="IU21" s="205"/>
      <c r="IV21" s="205"/>
    </row>
    <row r="22" spans="1:256" ht="18.75" customHeight="1">
      <c r="A22" s="22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c r="GY22" s="222"/>
      <c r="GZ22" s="222"/>
      <c r="HA22" s="222"/>
      <c r="HB22" s="222"/>
      <c r="HC22" s="222"/>
      <c r="HD22" s="222"/>
      <c r="HE22" s="222"/>
      <c r="HF22" s="222"/>
      <c r="HG22" s="222"/>
      <c r="HH22" s="222"/>
      <c r="HI22" s="222"/>
      <c r="HJ22" s="222"/>
      <c r="HK22" s="222"/>
      <c r="HL22" s="222"/>
      <c r="HM22" s="222"/>
      <c r="HN22" s="222"/>
      <c r="HO22" s="222"/>
      <c r="HP22" s="222"/>
      <c r="HQ22" s="222"/>
      <c r="HR22" s="222"/>
      <c r="HS22" s="222"/>
      <c r="HT22" s="222"/>
      <c r="HU22" s="222"/>
      <c r="HV22" s="222"/>
      <c r="HW22" s="222"/>
      <c r="HX22" s="222"/>
      <c r="HY22" s="222"/>
      <c r="HZ22" s="222"/>
      <c r="IA22" s="222"/>
      <c r="IB22" s="222"/>
      <c r="IC22" s="222"/>
      <c r="ID22" s="222"/>
      <c r="IE22" s="222"/>
      <c r="IF22" s="222"/>
      <c r="IG22" s="222"/>
      <c r="IH22" s="222"/>
      <c r="II22" s="222"/>
      <c r="IJ22" s="222"/>
      <c r="IK22" s="222"/>
      <c r="IL22" s="222"/>
      <c r="IM22" s="222"/>
      <c r="IN22" s="222"/>
      <c r="IO22" s="222"/>
      <c r="IP22" s="222"/>
      <c r="IQ22" s="222"/>
      <c r="IR22" s="222"/>
      <c r="IS22" s="222"/>
      <c r="IT22" s="222"/>
      <c r="IU22" s="222"/>
      <c r="IV22" s="222"/>
    </row>
    <row r="23" spans="1:256" ht="18.75" customHeight="1">
      <c r="A23" s="22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ht="18.75" customHeight="1">
      <c r="A24" s="22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22"/>
  <sheetViews>
    <sheetView showGridLines="0" showZeros="0" tabSelected="1" zoomScaleSheetLayoutView="100" workbookViewId="0" topLeftCell="A2">
      <selection activeCell="D20" sqref="D6:D20"/>
    </sheetView>
  </sheetViews>
  <sheetFormatPr defaultColWidth="9.00390625" defaultRowHeight="13.5"/>
  <cols>
    <col min="1" max="1" width="9.00390625" style="1" customWidth="1"/>
    <col min="2" max="2" width="12.50390625" style="1" customWidth="1"/>
    <col min="3" max="3" width="17.125" style="1" customWidth="1"/>
    <col min="4" max="5" width="9.00390625" style="1" customWidth="1"/>
    <col min="6" max="6" width="17.00390625" style="1" customWidth="1"/>
    <col min="7" max="7" width="28.00390625" style="1" customWidth="1"/>
    <col min="8" max="8" width="13.75390625" style="1" customWidth="1"/>
    <col min="9" max="9" width="16.50390625" style="1" customWidth="1"/>
    <col min="10" max="10" width="12.50390625" style="1" customWidth="1"/>
    <col min="11" max="11" width="25.25390625" style="1" customWidth="1"/>
    <col min="12" max="16384" width="9.00390625" style="1" customWidth="1"/>
  </cols>
  <sheetData>
    <row r="1" spans="1:11" s="1" customFormat="1" ht="13.5" customHeight="1">
      <c r="A1" s="11"/>
      <c r="F1" s="12"/>
      <c r="G1" s="3"/>
      <c r="K1" s="30" t="s">
        <v>252</v>
      </c>
    </row>
    <row r="2" spans="1:11" s="1" customFormat="1" ht="18.75" customHeight="1">
      <c r="A2" s="13" t="s">
        <v>253</v>
      </c>
      <c r="B2" s="13"/>
      <c r="C2" s="13"/>
      <c r="D2" s="13"/>
      <c r="E2" s="13"/>
      <c r="F2" s="13"/>
      <c r="G2" s="13"/>
      <c r="H2" s="13"/>
      <c r="I2" s="13"/>
      <c r="J2" s="13"/>
      <c r="K2" s="13"/>
    </row>
    <row r="3" spans="1:11" s="1" customFormat="1" ht="13.5" customHeight="1">
      <c r="A3" s="14"/>
      <c r="B3" s="14"/>
      <c r="C3" s="14"/>
      <c r="D3" s="14"/>
      <c r="E3" s="14"/>
      <c r="F3" s="14"/>
      <c r="G3" s="14"/>
      <c r="H3" s="14"/>
      <c r="I3" s="14"/>
      <c r="J3" s="14"/>
      <c r="K3" s="31" t="s">
        <v>37</v>
      </c>
    </row>
    <row r="4" spans="1:11" s="1" customFormat="1" ht="13.5" customHeight="1">
      <c r="A4" s="15" t="s">
        <v>39</v>
      </c>
      <c r="B4" s="15" t="s">
        <v>254</v>
      </c>
      <c r="C4" s="16" t="s">
        <v>255</v>
      </c>
      <c r="D4" s="15" t="s">
        <v>256</v>
      </c>
      <c r="E4" s="15" t="s">
        <v>257</v>
      </c>
      <c r="F4" s="16" t="s">
        <v>258</v>
      </c>
      <c r="G4" s="15" t="s">
        <v>259</v>
      </c>
      <c r="H4" s="17" t="s">
        <v>260</v>
      </c>
      <c r="I4" s="32"/>
      <c r="J4" s="16" t="s">
        <v>261</v>
      </c>
      <c r="K4" s="16" t="s">
        <v>262</v>
      </c>
    </row>
    <row r="5" spans="1:11" s="1" customFormat="1" ht="27" customHeight="1">
      <c r="A5" s="18"/>
      <c r="B5" s="18"/>
      <c r="C5" s="19"/>
      <c r="D5" s="18"/>
      <c r="E5" s="18"/>
      <c r="F5" s="19"/>
      <c r="G5" s="18"/>
      <c r="H5" s="17" t="s">
        <v>263</v>
      </c>
      <c r="I5" s="17" t="s">
        <v>264</v>
      </c>
      <c r="J5" s="19"/>
      <c r="K5" s="19"/>
    </row>
    <row r="6" spans="1:11" s="1" customFormat="1" ht="66" customHeight="1">
      <c r="A6" s="20" t="s">
        <v>265</v>
      </c>
      <c r="B6" s="21" t="s">
        <v>266</v>
      </c>
      <c r="C6" s="20" t="s">
        <v>267</v>
      </c>
      <c r="D6" s="20">
        <v>105</v>
      </c>
      <c r="E6" s="22" t="s">
        <v>268</v>
      </c>
      <c r="F6" s="23" t="s">
        <v>269</v>
      </c>
      <c r="G6" s="23" t="s">
        <v>270</v>
      </c>
      <c r="H6" s="24" t="s">
        <v>271</v>
      </c>
      <c r="I6" s="24" t="s">
        <v>271</v>
      </c>
      <c r="J6" s="26" t="s">
        <v>272</v>
      </c>
      <c r="K6" s="33" t="s">
        <v>273</v>
      </c>
    </row>
    <row r="7" spans="1:11" s="1" customFormat="1" ht="62.25" customHeight="1">
      <c r="A7" s="20" t="s">
        <v>265</v>
      </c>
      <c r="B7" s="25" t="s">
        <v>274</v>
      </c>
      <c r="C7" s="20" t="s">
        <v>267</v>
      </c>
      <c r="D7" s="20">
        <v>63</v>
      </c>
      <c r="E7" s="22" t="s">
        <v>268</v>
      </c>
      <c r="F7" s="23" t="s">
        <v>269</v>
      </c>
      <c r="G7" s="23" t="s">
        <v>275</v>
      </c>
      <c r="H7" s="26" t="s">
        <v>276</v>
      </c>
      <c r="I7" s="26" t="s">
        <v>276</v>
      </c>
      <c r="J7" s="26" t="s">
        <v>272</v>
      </c>
      <c r="K7" s="33" t="s">
        <v>273</v>
      </c>
    </row>
    <row r="8" spans="1:11" s="1" customFormat="1" ht="44.25" customHeight="1">
      <c r="A8" s="20" t="s">
        <v>265</v>
      </c>
      <c r="B8" s="25" t="s">
        <v>277</v>
      </c>
      <c r="C8" s="20" t="s">
        <v>267</v>
      </c>
      <c r="D8" s="20">
        <v>3.95</v>
      </c>
      <c r="E8" s="22" t="s">
        <v>268</v>
      </c>
      <c r="F8" s="27" t="s">
        <v>278</v>
      </c>
      <c r="G8" s="23" t="s">
        <v>279</v>
      </c>
      <c r="H8" s="24" t="s">
        <v>280</v>
      </c>
      <c r="I8" s="24" t="s">
        <v>280</v>
      </c>
      <c r="J8" s="26" t="s">
        <v>272</v>
      </c>
      <c r="K8" s="33" t="s">
        <v>273</v>
      </c>
    </row>
    <row r="9" spans="1:11" s="1" customFormat="1" ht="44.25" customHeight="1">
      <c r="A9" s="20" t="s">
        <v>265</v>
      </c>
      <c r="B9" s="25" t="s">
        <v>281</v>
      </c>
      <c r="C9" s="20" t="s">
        <v>267</v>
      </c>
      <c r="D9" s="20">
        <v>30</v>
      </c>
      <c r="E9" s="22" t="s">
        <v>268</v>
      </c>
      <c r="F9" s="27" t="s">
        <v>278</v>
      </c>
      <c r="G9" s="23" t="s">
        <v>282</v>
      </c>
      <c r="H9" s="24" t="s">
        <v>283</v>
      </c>
      <c r="I9" s="24" t="s">
        <v>283</v>
      </c>
      <c r="J9" s="26" t="s">
        <v>272</v>
      </c>
      <c r="K9" s="33" t="s">
        <v>273</v>
      </c>
    </row>
    <row r="10" spans="1:11" s="1" customFormat="1" ht="44.25" customHeight="1">
      <c r="A10" s="20" t="s">
        <v>265</v>
      </c>
      <c r="B10" s="25" t="s">
        <v>284</v>
      </c>
      <c r="C10" s="20" t="s">
        <v>267</v>
      </c>
      <c r="D10" s="20">
        <v>14</v>
      </c>
      <c r="E10" s="22" t="s">
        <v>268</v>
      </c>
      <c r="F10" s="27" t="s">
        <v>278</v>
      </c>
      <c r="G10" s="23" t="s">
        <v>285</v>
      </c>
      <c r="H10" s="24" t="s">
        <v>286</v>
      </c>
      <c r="I10" s="24" t="s">
        <v>286</v>
      </c>
      <c r="J10" s="26" t="s">
        <v>272</v>
      </c>
      <c r="K10" s="33" t="s">
        <v>273</v>
      </c>
    </row>
    <row r="11" spans="1:11" s="1" customFormat="1" ht="44.25" customHeight="1">
      <c r="A11" s="20" t="s">
        <v>265</v>
      </c>
      <c r="B11" s="21" t="s">
        <v>287</v>
      </c>
      <c r="C11" s="20" t="s">
        <v>267</v>
      </c>
      <c r="D11" s="20">
        <v>13.8</v>
      </c>
      <c r="E11" s="22" t="s">
        <v>268</v>
      </c>
      <c r="F11" s="27" t="s">
        <v>278</v>
      </c>
      <c r="G11" s="23" t="s">
        <v>288</v>
      </c>
      <c r="H11" s="24" t="s">
        <v>289</v>
      </c>
      <c r="I11" s="24" t="s">
        <v>289</v>
      </c>
      <c r="J11" s="26" t="s">
        <v>272</v>
      </c>
      <c r="K11" s="33" t="s">
        <v>273</v>
      </c>
    </row>
    <row r="12" spans="1:11" s="1" customFormat="1" ht="60" customHeight="1">
      <c r="A12" s="20" t="s">
        <v>265</v>
      </c>
      <c r="B12" s="21" t="s">
        <v>290</v>
      </c>
      <c r="C12" s="20" t="s">
        <v>267</v>
      </c>
      <c r="D12" s="20">
        <v>2300</v>
      </c>
      <c r="E12" s="23" t="s">
        <v>291</v>
      </c>
      <c r="F12" s="27" t="s">
        <v>278</v>
      </c>
      <c r="G12" s="23" t="s">
        <v>292</v>
      </c>
      <c r="H12" s="24" t="s">
        <v>293</v>
      </c>
      <c r="I12" s="24" t="s">
        <v>293</v>
      </c>
      <c r="J12" s="26" t="s">
        <v>272</v>
      </c>
      <c r="K12" s="33" t="s">
        <v>273</v>
      </c>
    </row>
    <row r="13" spans="1:11" s="1" customFormat="1" ht="44.25" customHeight="1">
      <c r="A13" s="20" t="s">
        <v>265</v>
      </c>
      <c r="B13" s="21" t="s">
        <v>294</v>
      </c>
      <c r="C13" s="20" t="s">
        <v>267</v>
      </c>
      <c r="D13" s="20">
        <v>60</v>
      </c>
      <c r="E13" s="23" t="s">
        <v>291</v>
      </c>
      <c r="F13" s="27" t="s">
        <v>278</v>
      </c>
      <c r="G13" s="23" t="s">
        <v>295</v>
      </c>
      <c r="H13" s="24" t="s">
        <v>296</v>
      </c>
      <c r="I13" s="24" t="s">
        <v>296</v>
      </c>
      <c r="J13" s="26" t="s">
        <v>272</v>
      </c>
      <c r="K13" s="33" t="s">
        <v>273</v>
      </c>
    </row>
    <row r="14" spans="1:11" s="1" customFormat="1" ht="44.25" customHeight="1">
      <c r="A14" s="20" t="s">
        <v>265</v>
      </c>
      <c r="B14" s="25" t="s">
        <v>297</v>
      </c>
      <c r="C14" s="20" t="s">
        <v>267</v>
      </c>
      <c r="D14" s="20">
        <v>1000</v>
      </c>
      <c r="E14" s="23" t="s">
        <v>291</v>
      </c>
      <c r="F14" s="27" t="s">
        <v>278</v>
      </c>
      <c r="G14" s="23" t="s">
        <v>298</v>
      </c>
      <c r="H14" s="24" t="s">
        <v>299</v>
      </c>
      <c r="I14" s="24" t="s">
        <v>299</v>
      </c>
      <c r="J14" s="26" t="s">
        <v>272</v>
      </c>
      <c r="K14" s="33" t="s">
        <v>273</v>
      </c>
    </row>
    <row r="15" spans="1:11" s="1" customFormat="1" ht="44.25" customHeight="1">
      <c r="A15" s="20" t="s">
        <v>265</v>
      </c>
      <c r="B15" s="25" t="s">
        <v>300</v>
      </c>
      <c r="C15" s="20" t="s">
        <v>267</v>
      </c>
      <c r="D15" s="20">
        <v>6300</v>
      </c>
      <c r="E15" s="23" t="s">
        <v>291</v>
      </c>
      <c r="F15" s="27" t="s">
        <v>278</v>
      </c>
      <c r="G15" s="23" t="s">
        <v>301</v>
      </c>
      <c r="H15" s="24" t="s">
        <v>302</v>
      </c>
      <c r="I15" s="24" t="s">
        <v>302</v>
      </c>
      <c r="J15" s="26" t="s">
        <v>272</v>
      </c>
      <c r="K15" s="33" t="s">
        <v>273</v>
      </c>
    </row>
    <row r="16" spans="1:11" s="1" customFormat="1" ht="44.25" customHeight="1">
      <c r="A16" s="20" t="s">
        <v>265</v>
      </c>
      <c r="B16" s="28" t="s">
        <v>303</v>
      </c>
      <c r="C16" s="20" t="s">
        <v>267</v>
      </c>
      <c r="D16" s="20">
        <v>37</v>
      </c>
      <c r="E16" s="23" t="s">
        <v>291</v>
      </c>
      <c r="F16" s="27" t="s">
        <v>278</v>
      </c>
      <c r="G16" s="23" t="s">
        <v>304</v>
      </c>
      <c r="H16" s="24" t="s">
        <v>305</v>
      </c>
      <c r="I16" s="24" t="s">
        <v>305</v>
      </c>
      <c r="J16" s="26" t="s">
        <v>272</v>
      </c>
      <c r="K16" s="33" t="s">
        <v>273</v>
      </c>
    </row>
    <row r="17" spans="1:11" s="1" customFormat="1" ht="44.25" customHeight="1">
      <c r="A17" s="20" t="s">
        <v>265</v>
      </c>
      <c r="B17" s="21" t="s">
        <v>306</v>
      </c>
      <c r="C17" s="20" t="s">
        <v>267</v>
      </c>
      <c r="D17" s="20">
        <v>165</v>
      </c>
      <c r="E17" s="23" t="s">
        <v>291</v>
      </c>
      <c r="F17" s="27" t="s">
        <v>278</v>
      </c>
      <c r="G17" s="23" t="s">
        <v>307</v>
      </c>
      <c r="H17" s="24" t="s">
        <v>308</v>
      </c>
      <c r="I17" s="24" t="s">
        <v>308</v>
      </c>
      <c r="J17" s="26" t="s">
        <v>272</v>
      </c>
      <c r="K17" s="33" t="s">
        <v>273</v>
      </c>
    </row>
    <row r="18" spans="1:11" s="1" customFormat="1" ht="44.25" customHeight="1">
      <c r="A18" s="20" t="s">
        <v>265</v>
      </c>
      <c r="B18" s="28" t="s">
        <v>309</v>
      </c>
      <c r="C18" s="20" t="s">
        <v>267</v>
      </c>
      <c r="D18" s="20">
        <v>1800</v>
      </c>
      <c r="E18" s="22" t="s">
        <v>268</v>
      </c>
      <c r="F18" s="27" t="s">
        <v>278</v>
      </c>
      <c r="G18" s="23" t="s">
        <v>310</v>
      </c>
      <c r="H18" s="24" t="s">
        <v>311</v>
      </c>
      <c r="I18" s="24" t="s">
        <v>311</v>
      </c>
      <c r="J18" s="26" t="s">
        <v>272</v>
      </c>
      <c r="K18" s="33" t="s">
        <v>273</v>
      </c>
    </row>
    <row r="19" spans="1:11" s="1" customFormat="1" ht="44.25" customHeight="1">
      <c r="A19" s="20" t="s">
        <v>265</v>
      </c>
      <c r="B19" s="21" t="s">
        <v>312</v>
      </c>
      <c r="C19" s="20" t="s">
        <v>267</v>
      </c>
      <c r="D19" s="20">
        <v>381</v>
      </c>
      <c r="E19" s="23" t="s">
        <v>291</v>
      </c>
      <c r="F19" s="27" t="s">
        <v>278</v>
      </c>
      <c r="G19" s="23" t="s">
        <v>313</v>
      </c>
      <c r="H19" s="24" t="s">
        <v>314</v>
      </c>
      <c r="I19" s="24" t="s">
        <v>314</v>
      </c>
      <c r="J19" s="26" t="s">
        <v>272</v>
      </c>
      <c r="K19" s="33" t="s">
        <v>273</v>
      </c>
    </row>
    <row r="20" spans="1:11" s="1" customFormat="1" ht="44.25" customHeight="1">
      <c r="A20" s="20" t="s">
        <v>265</v>
      </c>
      <c r="B20" s="21" t="s">
        <v>315</v>
      </c>
      <c r="C20" s="20" t="s">
        <v>316</v>
      </c>
      <c r="D20" s="20">
        <v>7</v>
      </c>
      <c r="E20" s="23" t="s">
        <v>291</v>
      </c>
      <c r="F20" s="27" t="s">
        <v>278</v>
      </c>
      <c r="G20" s="24" t="s">
        <v>317</v>
      </c>
      <c r="H20" s="26" t="s">
        <v>318</v>
      </c>
      <c r="I20" s="26" t="s">
        <v>318</v>
      </c>
      <c r="J20" s="26" t="s">
        <v>272</v>
      </c>
      <c r="K20" s="33" t="s">
        <v>273</v>
      </c>
    </row>
    <row r="21" spans="1:11" s="1" customFormat="1" ht="14.25">
      <c r="A21" s="29"/>
      <c r="B21" s="29"/>
      <c r="C21" s="29"/>
      <c r="D21" s="29"/>
      <c r="E21" s="29"/>
      <c r="F21" s="29"/>
      <c r="G21" s="29"/>
      <c r="H21" s="29"/>
      <c r="I21" s="29"/>
      <c r="J21" s="29"/>
      <c r="K21" s="29"/>
    </row>
    <row r="22" spans="1:11" s="1" customFormat="1" ht="14.25">
      <c r="A22" s="29"/>
      <c r="B22" s="29"/>
      <c r="C22" s="29"/>
      <c r="D22" s="29"/>
      <c r="E22" s="29"/>
      <c r="F22" s="29"/>
      <c r="G22" s="29"/>
      <c r="H22" s="29"/>
      <c r="I22" s="29"/>
      <c r="J22" s="29"/>
      <c r="K22" s="29"/>
    </row>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zoomScaleSheetLayoutView="100" workbookViewId="0" topLeftCell="A7">
      <selection activeCell="A1" sqref="A1:IV65536"/>
    </sheetView>
  </sheetViews>
  <sheetFormatPr defaultColWidth="9.00390625" defaultRowHeight="18.75" customHeight="1"/>
  <cols>
    <col min="1" max="1" width="9.00390625" style="1" customWidth="1"/>
    <col min="2" max="2" width="9.375" style="1" bestFit="1" customWidth="1"/>
    <col min="3" max="3" width="8.875" style="1" customWidth="1"/>
    <col min="4" max="4" width="9.00390625" style="1" customWidth="1"/>
    <col min="5" max="5" width="7.375" style="1" customWidth="1"/>
    <col min="6" max="8" width="9.00390625" style="1" customWidth="1"/>
    <col min="9" max="9" width="48.75390625" style="1" customWidth="1"/>
    <col min="10" max="10" width="12.25390625" style="1" customWidth="1"/>
    <col min="11" max="11" width="43.375" style="1" customWidth="1"/>
    <col min="12" max="12" width="30.25390625" style="1" customWidth="1"/>
    <col min="13" max="16384" width="9.00390625" style="1" customWidth="1"/>
  </cols>
  <sheetData>
    <row r="1" s="1" customFormat="1" ht="18.75" customHeight="1">
      <c r="L1" s="8" t="s">
        <v>319</v>
      </c>
    </row>
    <row r="2" spans="1:12" s="1" customFormat="1" ht="18.75" customHeight="1">
      <c r="A2" s="2" t="s">
        <v>320</v>
      </c>
      <c r="B2" s="3"/>
      <c r="C2" s="3"/>
      <c r="D2" s="3"/>
      <c r="E2" s="3"/>
      <c r="F2" s="3"/>
      <c r="G2" s="3"/>
      <c r="H2" s="3"/>
      <c r="I2" s="3"/>
      <c r="J2" s="3"/>
      <c r="K2" s="3"/>
      <c r="L2" s="3"/>
    </row>
    <row r="3" spans="1:12" s="1" customFormat="1" ht="18.75" customHeight="1">
      <c r="A3" s="4"/>
      <c r="B3" s="4"/>
      <c r="C3" s="4"/>
      <c r="D3" s="4"/>
      <c r="E3" s="4"/>
      <c r="F3" s="4"/>
      <c r="G3" s="4"/>
      <c r="H3" s="4"/>
      <c r="I3" s="4"/>
      <c r="J3" s="4"/>
      <c r="K3" s="4"/>
      <c r="L3" s="4" t="s">
        <v>37</v>
      </c>
    </row>
    <row r="4" spans="1:12" s="1" customFormat="1" ht="18.75" customHeight="1">
      <c r="A4" s="5" t="s">
        <v>39</v>
      </c>
      <c r="B4" s="5" t="s">
        <v>321</v>
      </c>
      <c r="C4" s="5"/>
      <c r="D4" s="5"/>
      <c r="E4" s="5"/>
      <c r="F4" s="5"/>
      <c r="G4" s="5"/>
      <c r="H4" s="5"/>
      <c r="I4" s="5" t="s">
        <v>322</v>
      </c>
      <c r="J4" s="5" t="s">
        <v>323</v>
      </c>
      <c r="K4" s="5" t="s">
        <v>324</v>
      </c>
      <c r="L4" s="5"/>
    </row>
    <row r="5" spans="1:12" s="1" customFormat="1" ht="18.75" customHeight="1">
      <c r="A5" s="5"/>
      <c r="B5" s="5" t="s">
        <v>256</v>
      </c>
      <c r="C5" s="5" t="s">
        <v>325</v>
      </c>
      <c r="D5" s="5"/>
      <c r="E5" s="5"/>
      <c r="F5" s="5"/>
      <c r="G5" s="5" t="s">
        <v>326</v>
      </c>
      <c r="H5" s="5"/>
      <c r="I5" s="5"/>
      <c r="J5" s="5"/>
      <c r="K5" s="5" t="s">
        <v>327</v>
      </c>
      <c r="L5" s="5" t="s">
        <v>328</v>
      </c>
    </row>
    <row r="6" spans="1:12" s="1" customFormat="1" ht="62.25" customHeight="1">
      <c r="A6" s="5"/>
      <c r="B6" s="5"/>
      <c r="C6" s="5" t="s">
        <v>119</v>
      </c>
      <c r="D6" s="5" t="s">
        <v>329</v>
      </c>
      <c r="E6" s="5" t="s">
        <v>330</v>
      </c>
      <c r="F6" s="5" t="s">
        <v>331</v>
      </c>
      <c r="G6" s="5" t="s">
        <v>58</v>
      </c>
      <c r="H6" s="5" t="s">
        <v>62</v>
      </c>
      <c r="I6" s="5"/>
      <c r="J6" s="5"/>
      <c r="K6" s="5"/>
      <c r="L6" s="5"/>
    </row>
    <row r="7" spans="1:12" s="1" customFormat="1" ht="360.75" customHeight="1">
      <c r="A7" s="6" t="s">
        <v>265</v>
      </c>
      <c r="B7" s="7">
        <v>12741.44</v>
      </c>
      <c r="C7" s="7">
        <v>12741.44</v>
      </c>
      <c r="D7" s="6"/>
      <c r="E7" s="6"/>
      <c r="F7" s="6"/>
      <c r="G7" s="7">
        <v>461.69</v>
      </c>
      <c r="H7" s="7">
        <v>12279.75</v>
      </c>
      <c r="I7" s="9" t="s">
        <v>332</v>
      </c>
      <c r="J7" s="10" t="s">
        <v>333</v>
      </c>
      <c r="K7" s="10" t="s">
        <v>334</v>
      </c>
      <c r="L7" s="10" t="s">
        <v>333</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2"/>
      <c r="B1" s="173"/>
      <c r="C1" s="173"/>
      <c r="D1" s="174"/>
      <c r="E1" s="174"/>
      <c r="F1" s="174"/>
      <c r="G1" s="174"/>
      <c r="H1" s="174"/>
      <c r="I1" s="174"/>
      <c r="J1" s="174"/>
      <c r="K1" s="171" t="s">
        <v>34</v>
      </c>
    </row>
    <row r="2" spans="1:11" ht="18.75" customHeight="1">
      <c r="A2" s="175" t="s">
        <v>35</v>
      </c>
      <c r="B2" s="175"/>
      <c r="C2" s="175"/>
      <c r="D2" s="175"/>
      <c r="E2" s="175"/>
      <c r="F2" s="175"/>
      <c r="G2" s="175"/>
      <c r="H2" s="175"/>
      <c r="I2" s="175"/>
      <c r="J2" s="175"/>
      <c r="K2" s="175"/>
    </row>
    <row r="3" spans="1:11" ht="27" customHeight="1">
      <c r="A3" s="109" t="s">
        <v>36</v>
      </c>
      <c r="B3" s="109"/>
      <c r="C3" s="136"/>
      <c r="D3" s="176"/>
      <c r="E3" s="176"/>
      <c r="F3" s="176"/>
      <c r="G3" s="176"/>
      <c r="H3" s="176"/>
      <c r="I3" s="176"/>
      <c r="J3" s="176"/>
      <c r="K3" s="176" t="s">
        <v>37</v>
      </c>
    </row>
    <row r="4" spans="1:11" ht="13.5" customHeight="1">
      <c r="A4" s="177" t="s">
        <v>38</v>
      </c>
      <c r="B4" s="177" t="s">
        <v>39</v>
      </c>
      <c r="C4" s="177" t="s">
        <v>40</v>
      </c>
      <c r="D4" s="178" t="s">
        <v>41</v>
      </c>
      <c r="E4" s="179"/>
      <c r="F4" s="180" t="s">
        <v>42</v>
      </c>
      <c r="G4" s="181" t="s">
        <v>43</v>
      </c>
      <c r="H4" s="177" t="s">
        <v>44</v>
      </c>
      <c r="I4" s="177" t="s">
        <v>45</v>
      </c>
      <c r="J4" s="177" t="s">
        <v>46</v>
      </c>
      <c r="K4" s="190" t="s">
        <v>47</v>
      </c>
    </row>
    <row r="5" spans="1:11" ht="34.5" customHeight="1">
      <c r="A5" s="177"/>
      <c r="B5" s="177"/>
      <c r="C5" s="181"/>
      <c r="D5" s="182" t="s">
        <v>48</v>
      </c>
      <c r="E5" s="183" t="s">
        <v>49</v>
      </c>
      <c r="F5" s="180"/>
      <c r="G5" s="181"/>
      <c r="H5" s="177"/>
      <c r="I5" s="177"/>
      <c r="J5" s="177"/>
      <c r="K5" s="190"/>
    </row>
    <row r="6" spans="1:11" ht="21.75" customHeight="1">
      <c r="A6" s="184" t="s">
        <v>50</v>
      </c>
      <c r="B6" s="184" t="s">
        <v>50</v>
      </c>
      <c r="C6" s="184">
        <v>1</v>
      </c>
      <c r="D6" s="185">
        <v>2</v>
      </c>
      <c r="E6" s="184">
        <v>3</v>
      </c>
      <c r="F6" s="184">
        <v>4</v>
      </c>
      <c r="G6" s="184">
        <v>5</v>
      </c>
      <c r="H6" s="184">
        <v>6</v>
      </c>
      <c r="I6" s="184">
        <v>7</v>
      </c>
      <c r="J6" s="184">
        <v>8</v>
      </c>
      <c r="K6" s="184">
        <v>9</v>
      </c>
    </row>
    <row r="7" spans="1:11" s="56" customFormat="1" ht="29.25" customHeight="1">
      <c r="A7" s="186" t="s">
        <v>40</v>
      </c>
      <c r="B7" s="76"/>
      <c r="C7" s="187">
        <f aca="true" t="shared" si="0" ref="C7:K7">C8</f>
        <v>12741.4367</v>
      </c>
      <c r="D7" s="164">
        <f t="shared" si="0"/>
        <v>12741.44</v>
      </c>
      <c r="E7" s="187">
        <f t="shared" si="0"/>
        <v>12741.44</v>
      </c>
      <c r="F7" s="188">
        <f t="shared" si="0"/>
        <v>0</v>
      </c>
      <c r="G7" s="189">
        <f t="shared" si="0"/>
        <v>0</v>
      </c>
      <c r="H7" s="189">
        <f t="shared" si="0"/>
        <v>0</v>
      </c>
      <c r="I7" s="189">
        <f t="shared" si="0"/>
        <v>0</v>
      </c>
      <c r="J7" s="144">
        <f t="shared" si="0"/>
        <v>0</v>
      </c>
      <c r="K7" s="191">
        <f t="shared" si="0"/>
        <v>0</v>
      </c>
    </row>
    <row r="8" spans="1:11" ht="29.25" customHeight="1">
      <c r="A8" s="186" t="s">
        <v>51</v>
      </c>
      <c r="B8" s="76" t="s">
        <v>52</v>
      </c>
      <c r="C8" s="187">
        <v>12741.4367</v>
      </c>
      <c r="D8" s="164">
        <v>12741.44</v>
      </c>
      <c r="E8" s="187">
        <v>12741.44</v>
      </c>
      <c r="F8" s="188">
        <v>0</v>
      </c>
      <c r="G8" s="189">
        <v>0</v>
      </c>
      <c r="H8" s="189">
        <v>0</v>
      </c>
      <c r="I8" s="189">
        <v>0</v>
      </c>
      <c r="J8" s="144">
        <v>0</v>
      </c>
      <c r="K8" s="191">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25"/>
  <sheetViews>
    <sheetView showGridLines="0" showZeros="0" zoomScaleSheetLayoutView="100" workbookViewId="0" topLeftCell="A14">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6"/>
      <c r="B1" s="106"/>
      <c r="C1" s="106"/>
      <c r="D1" s="106"/>
      <c r="E1" s="106"/>
      <c r="F1" s="106"/>
      <c r="G1" s="106"/>
      <c r="H1" s="106"/>
      <c r="I1" s="106"/>
      <c r="J1" s="106"/>
      <c r="K1" s="106"/>
      <c r="L1" s="106"/>
      <c r="M1" s="106"/>
      <c r="N1" s="106"/>
      <c r="O1" s="106"/>
      <c r="P1" s="106"/>
      <c r="Q1" s="171" t="s">
        <v>53</v>
      </c>
    </row>
    <row r="2" spans="1:17" ht="20.25" customHeight="1">
      <c r="A2" s="107" t="s">
        <v>54</v>
      </c>
      <c r="B2" s="108"/>
      <c r="C2" s="108"/>
      <c r="D2" s="108"/>
      <c r="E2" s="108"/>
      <c r="F2" s="108"/>
      <c r="G2" s="108"/>
      <c r="H2" s="108"/>
      <c r="I2" s="108"/>
      <c r="J2" s="108"/>
      <c r="K2" s="108"/>
      <c r="L2" s="108"/>
      <c r="M2" s="108"/>
      <c r="N2" s="108"/>
      <c r="O2" s="108"/>
      <c r="P2" s="108"/>
      <c r="Q2" s="131"/>
    </row>
    <row r="3" spans="1:17" ht="22.5" customHeight="1">
      <c r="A3" s="109" t="s">
        <v>36</v>
      </c>
      <c r="B3" s="110"/>
      <c r="C3" s="110"/>
      <c r="D3" s="110"/>
      <c r="E3" s="110"/>
      <c r="F3" s="110"/>
      <c r="G3" s="110"/>
      <c r="H3" s="110"/>
      <c r="I3" s="110"/>
      <c r="J3" s="106"/>
      <c r="K3" s="106"/>
      <c r="L3" s="106"/>
      <c r="M3" s="106"/>
      <c r="N3" s="106"/>
      <c r="O3" s="106"/>
      <c r="P3" s="106"/>
      <c r="Q3" s="132" t="s">
        <v>37</v>
      </c>
    </row>
    <row r="4" spans="1:17" ht="39.75" customHeight="1">
      <c r="A4" s="111" t="s">
        <v>55</v>
      </c>
      <c r="B4" s="112"/>
      <c r="C4" s="113"/>
      <c r="D4" s="114" t="s">
        <v>56</v>
      </c>
      <c r="E4" s="114" t="s">
        <v>57</v>
      </c>
      <c r="F4" s="115" t="s">
        <v>58</v>
      </c>
      <c r="G4" s="114" t="s">
        <v>59</v>
      </c>
      <c r="H4" s="114" t="s">
        <v>60</v>
      </c>
      <c r="I4" s="114" t="s">
        <v>61</v>
      </c>
      <c r="J4" s="115" t="s">
        <v>62</v>
      </c>
      <c r="K4" s="124" t="s">
        <v>63</v>
      </c>
      <c r="L4" s="124" t="s">
        <v>64</v>
      </c>
      <c r="M4" s="114" t="s">
        <v>65</v>
      </c>
      <c r="N4" s="114" t="s">
        <v>66</v>
      </c>
      <c r="O4" s="114" t="s">
        <v>67</v>
      </c>
      <c r="P4" s="114" t="s">
        <v>68</v>
      </c>
      <c r="Q4" s="115" t="s">
        <v>69</v>
      </c>
    </row>
    <row r="5" spans="1:17" ht="25.5" customHeight="1">
      <c r="A5" s="115" t="s">
        <v>70</v>
      </c>
      <c r="B5" s="115" t="s">
        <v>71</v>
      </c>
      <c r="C5" s="116" t="s">
        <v>72</v>
      </c>
      <c r="D5" s="117"/>
      <c r="E5" s="117"/>
      <c r="F5" s="115" t="s">
        <v>73</v>
      </c>
      <c r="G5" s="117"/>
      <c r="H5" s="117"/>
      <c r="I5" s="117"/>
      <c r="J5" s="115" t="s">
        <v>73</v>
      </c>
      <c r="K5" s="117"/>
      <c r="L5" s="117"/>
      <c r="M5" s="117"/>
      <c r="N5" s="117"/>
      <c r="O5" s="117"/>
      <c r="P5" s="117"/>
      <c r="Q5" s="115"/>
    </row>
    <row r="6" spans="1:17" ht="18" customHeight="1">
      <c r="A6" s="118" t="s">
        <v>50</v>
      </c>
      <c r="B6" s="118" t="s">
        <v>50</v>
      </c>
      <c r="C6" s="119" t="s">
        <v>50</v>
      </c>
      <c r="D6" s="118" t="s">
        <v>50</v>
      </c>
      <c r="E6" s="118">
        <v>1</v>
      </c>
      <c r="F6" s="118">
        <v>2</v>
      </c>
      <c r="G6" s="118">
        <v>3</v>
      </c>
      <c r="H6" s="118">
        <v>4</v>
      </c>
      <c r="I6" s="118">
        <v>5</v>
      </c>
      <c r="J6" s="118">
        <v>10</v>
      </c>
      <c r="K6" s="118">
        <v>11</v>
      </c>
      <c r="L6" s="118">
        <v>12</v>
      </c>
      <c r="M6" s="118">
        <v>13</v>
      </c>
      <c r="N6" s="118">
        <v>14</v>
      </c>
      <c r="O6" s="118">
        <v>15</v>
      </c>
      <c r="P6" s="118">
        <v>16</v>
      </c>
      <c r="Q6" s="118">
        <v>17</v>
      </c>
    </row>
    <row r="7" spans="1:17" s="56" customFormat="1" ht="30.75" customHeight="1">
      <c r="A7" s="120"/>
      <c r="B7" s="120"/>
      <c r="C7" s="121"/>
      <c r="D7" s="122" t="s">
        <v>40</v>
      </c>
      <c r="E7" s="78">
        <f aca="true" t="shared" si="0" ref="E7:Q7">E8+E20+E23</f>
        <v>12741.4367</v>
      </c>
      <c r="F7" s="78">
        <f t="shared" si="0"/>
        <v>461.6887</v>
      </c>
      <c r="G7" s="123">
        <f t="shared" si="0"/>
        <v>421.42429999999996</v>
      </c>
      <c r="H7" s="123">
        <f t="shared" si="0"/>
        <v>40.2644</v>
      </c>
      <c r="I7" s="125">
        <f t="shared" si="0"/>
        <v>0</v>
      </c>
      <c r="J7" s="78">
        <f t="shared" si="0"/>
        <v>12279.748</v>
      </c>
      <c r="K7" s="126">
        <f t="shared" si="0"/>
        <v>168</v>
      </c>
      <c r="L7" s="127">
        <f t="shared" si="0"/>
        <v>68.74799999999999</v>
      </c>
      <c r="M7" s="128">
        <f t="shared" si="0"/>
        <v>12043</v>
      </c>
      <c r="N7" s="129">
        <f t="shared" si="0"/>
        <v>0</v>
      </c>
      <c r="O7" s="129">
        <f t="shared" si="0"/>
        <v>0</v>
      </c>
      <c r="P7" s="129">
        <f t="shared" si="0"/>
        <v>0</v>
      </c>
      <c r="Q7" s="129">
        <f t="shared" si="0"/>
        <v>0</v>
      </c>
    </row>
    <row r="8" spans="1:17" ht="30.75" customHeight="1">
      <c r="A8" s="120" t="s">
        <v>74</v>
      </c>
      <c r="B8" s="120"/>
      <c r="C8" s="121"/>
      <c r="D8" s="122" t="s">
        <v>75</v>
      </c>
      <c r="E8" s="78">
        <f aca="true" t="shared" si="1" ref="E8:Q8">E9+E11+E15</f>
        <v>12649.8506</v>
      </c>
      <c r="F8" s="78">
        <f t="shared" si="1"/>
        <v>430.1026</v>
      </c>
      <c r="G8" s="123">
        <f t="shared" si="1"/>
        <v>389.8382</v>
      </c>
      <c r="H8" s="123">
        <f t="shared" si="1"/>
        <v>40.2644</v>
      </c>
      <c r="I8" s="125">
        <f t="shared" si="1"/>
        <v>0</v>
      </c>
      <c r="J8" s="78">
        <f t="shared" si="1"/>
        <v>12219.748</v>
      </c>
      <c r="K8" s="126">
        <f t="shared" si="1"/>
        <v>168</v>
      </c>
      <c r="L8" s="127">
        <f t="shared" si="1"/>
        <v>68.74799999999999</v>
      </c>
      <c r="M8" s="128">
        <f t="shared" si="1"/>
        <v>11983</v>
      </c>
      <c r="N8" s="129">
        <f t="shared" si="1"/>
        <v>0</v>
      </c>
      <c r="O8" s="129">
        <f t="shared" si="1"/>
        <v>0</v>
      </c>
      <c r="P8" s="129">
        <f t="shared" si="1"/>
        <v>0</v>
      </c>
      <c r="Q8" s="129">
        <f t="shared" si="1"/>
        <v>0</v>
      </c>
    </row>
    <row r="9" spans="1:17" ht="30.75" customHeight="1">
      <c r="A9" s="120" t="s">
        <v>76</v>
      </c>
      <c r="B9" s="120" t="s">
        <v>77</v>
      </c>
      <c r="C9" s="121"/>
      <c r="D9" s="122" t="s">
        <v>78</v>
      </c>
      <c r="E9" s="78">
        <f aca="true" t="shared" si="2" ref="E9:Q9">E10</f>
        <v>2300</v>
      </c>
      <c r="F9" s="78">
        <f t="shared" si="2"/>
        <v>0</v>
      </c>
      <c r="G9" s="123">
        <f t="shared" si="2"/>
        <v>0</v>
      </c>
      <c r="H9" s="123">
        <f t="shared" si="2"/>
        <v>0</v>
      </c>
      <c r="I9" s="125">
        <f t="shared" si="2"/>
        <v>0</v>
      </c>
      <c r="J9" s="78">
        <f t="shared" si="2"/>
        <v>2300</v>
      </c>
      <c r="K9" s="126">
        <f t="shared" si="2"/>
        <v>0</v>
      </c>
      <c r="L9" s="127">
        <f t="shared" si="2"/>
        <v>0</v>
      </c>
      <c r="M9" s="128">
        <f t="shared" si="2"/>
        <v>2300</v>
      </c>
      <c r="N9" s="129">
        <f t="shared" si="2"/>
        <v>0</v>
      </c>
      <c r="O9" s="129">
        <f t="shared" si="2"/>
        <v>0</v>
      </c>
      <c r="P9" s="129">
        <f t="shared" si="2"/>
        <v>0</v>
      </c>
      <c r="Q9" s="129">
        <f t="shared" si="2"/>
        <v>0</v>
      </c>
    </row>
    <row r="10" spans="1:17" ht="30.75" customHeight="1">
      <c r="A10" s="120" t="s">
        <v>79</v>
      </c>
      <c r="B10" s="120" t="s">
        <v>80</v>
      </c>
      <c r="C10" s="121" t="s">
        <v>81</v>
      </c>
      <c r="D10" s="122" t="s">
        <v>82</v>
      </c>
      <c r="E10" s="78">
        <v>2300</v>
      </c>
      <c r="F10" s="78">
        <v>0</v>
      </c>
      <c r="G10" s="123">
        <v>0</v>
      </c>
      <c r="H10" s="123">
        <v>0</v>
      </c>
      <c r="I10" s="125">
        <v>0</v>
      </c>
      <c r="J10" s="78">
        <v>2300</v>
      </c>
      <c r="K10" s="126">
        <v>0</v>
      </c>
      <c r="L10" s="127">
        <v>0</v>
      </c>
      <c r="M10" s="128">
        <v>2300</v>
      </c>
      <c r="N10" s="129">
        <v>0</v>
      </c>
      <c r="O10" s="129">
        <v>0</v>
      </c>
      <c r="P10" s="129">
        <v>0</v>
      </c>
      <c r="Q10" s="129">
        <v>0</v>
      </c>
    </row>
    <row r="11" spans="1:17" ht="30.75" customHeight="1">
      <c r="A11" s="120" t="s">
        <v>76</v>
      </c>
      <c r="B11" s="120" t="s">
        <v>83</v>
      </c>
      <c r="C11" s="121"/>
      <c r="D11" s="122" t="s">
        <v>84</v>
      </c>
      <c r="E11" s="78">
        <f aca="true" t="shared" si="3" ref="E11:Q11">SUM(E12:E14)</f>
        <v>9100</v>
      </c>
      <c r="F11" s="78">
        <f t="shared" si="3"/>
        <v>0</v>
      </c>
      <c r="G11" s="123">
        <f t="shared" si="3"/>
        <v>0</v>
      </c>
      <c r="H11" s="123">
        <f t="shared" si="3"/>
        <v>0</v>
      </c>
      <c r="I11" s="125">
        <f t="shared" si="3"/>
        <v>0</v>
      </c>
      <c r="J11" s="78">
        <f t="shared" si="3"/>
        <v>9100</v>
      </c>
      <c r="K11" s="126">
        <f t="shared" si="3"/>
        <v>0</v>
      </c>
      <c r="L11" s="127">
        <f t="shared" si="3"/>
        <v>0</v>
      </c>
      <c r="M11" s="128">
        <f t="shared" si="3"/>
        <v>9100</v>
      </c>
      <c r="N11" s="129">
        <f t="shared" si="3"/>
        <v>0</v>
      </c>
      <c r="O11" s="129">
        <f t="shared" si="3"/>
        <v>0</v>
      </c>
      <c r="P11" s="129">
        <f t="shared" si="3"/>
        <v>0</v>
      </c>
      <c r="Q11" s="129">
        <f t="shared" si="3"/>
        <v>0</v>
      </c>
    </row>
    <row r="12" spans="1:17" ht="30.75" customHeight="1">
      <c r="A12" s="120" t="s">
        <v>79</v>
      </c>
      <c r="B12" s="120" t="s">
        <v>85</v>
      </c>
      <c r="C12" s="121" t="s">
        <v>86</v>
      </c>
      <c r="D12" s="122" t="s">
        <v>87</v>
      </c>
      <c r="E12" s="78">
        <v>1000</v>
      </c>
      <c r="F12" s="78">
        <v>0</v>
      </c>
      <c r="G12" s="123">
        <v>0</v>
      </c>
      <c r="H12" s="123">
        <v>0</v>
      </c>
      <c r="I12" s="125">
        <v>0</v>
      </c>
      <c r="J12" s="78">
        <v>1000</v>
      </c>
      <c r="K12" s="126">
        <v>0</v>
      </c>
      <c r="L12" s="127">
        <v>0</v>
      </c>
      <c r="M12" s="128">
        <v>1000</v>
      </c>
      <c r="N12" s="129">
        <v>0</v>
      </c>
      <c r="O12" s="129">
        <v>0</v>
      </c>
      <c r="P12" s="129">
        <v>0</v>
      </c>
      <c r="Q12" s="129">
        <v>0</v>
      </c>
    </row>
    <row r="13" spans="1:17" ht="30.75" customHeight="1">
      <c r="A13" s="120" t="s">
        <v>79</v>
      </c>
      <c r="B13" s="120" t="s">
        <v>85</v>
      </c>
      <c r="C13" s="121" t="s">
        <v>81</v>
      </c>
      <c r="D13" s="122" t="s">
        <v>88</v>
      </c>
      <c r="E13" s="78">
        <v>6300</v>
      </c>
      <c r="F13" s="78">
        <v>0</v>
      </c>
      <c r="G13" s="123">
        <v>0</v>
      </c>
      <c r="H13" s="123">
        <v>0</v>
      </c>
      <c r="I13" s="125">
        <v>0</v>
      </c>
      <c r="J13" s="78">
        <v>6300</v>
      </c>
      <c r="K13" s="126">
        <v>0</v>
      </c>
      <c r="L13" s="127">
        <v>0</v>
      </c>
      <c r="M13" s="128">
        <v>6300</v>
      </c>
      <c r="N13" s="129">
        <v>0</v>
      </c>
      <c r="O13" s="129">
        <v>0</v>
      </c>
      <c r="P13" s="129">
        <v>0</v>
      </c>
      <c r="Q13" s="129">
        <v>0</v>
      </c>
    </row>
    <row r="14" spans="1:17" ht="30.75" customHeight="1">
      <c r="A14" s="120" t="s">
        <v>79</v>
      </c>
      <c r="B14" s="120" t="s">
        <v>85</v>
      </c>
      <c r="C14" s="121" t="s">
        <v>89</v>
      </c>
      <c r="D14" s="122" t="s">
        <v>90</v>
      </c>
      <c r="E14" s="78">
        <v>1800</v>
      </c>
      <c r="F14" s="78">
        <v>0</v>
      </c>
      <c r="G14" s="123">
        <v>0</v>
      </c>
      <c r="H14" s="123">
        <v>0</v>
      </c>
      <c r="I14" s="125">
        <v>0</v>
      </c>
      <c r="J14" s="78">
        <v>1800</v>
      </c>
      <c r="K14" s="126">
        <v>0</v>
      </c>
      <c r="L14" s="127">
        <v>0</v>
      </c>
      <c r="M14" s="128">
        <v>1800</v>
      </c>
      <c r="N14" s="129">
        <v>0</v>
      </c>
      <c r="O14" s="129">
        <v>0</v>
      </c>
      <c r="P14" s="129">
        <v>0</v>
      </c>
      <c r="Q14" s="129">
        <v>0</v>
      </c>
    </row>
    <row r="15" spans="1:17" ht="30.75" customHeight="1">
      <c r="A15" s="120" t="s">
        <v>76</v>
      </c>
      <c r="B15" s="120" t="s">
        <v>91</v>
      </c>
      <c r="C15" s="121"/>
      <c r="D15" s="122" t="s">
        <v>92</v>
      </c>
      <c r="E15" s="78">
        <f aca="true" t="shared" si="4" ref="E15:Q15">SUM(E16:E19)</f>
        <v>1249.8506</v>
      </c>
      <c r="F15" s="78">
        <f t="shared" si="4"/>
        <v>430.1026</v>
      </c>
      <c r="G15" s="123">
        <f t="shared" si="4"/>
        <v>389.8382</v>
      </c>
      <c r="H15" s="123">
        <f t="shared" si="4"/>
        <v>40.2644</v>
      </c>
      <c r="I15" s="125">
        <f t="shared" si="4"/>
        <v>0</v>
      </c>
      <c r="J15" s="78">
        <f t="shared" si="4"/>
        <v>819.748</v>
      </c>
      <c r="K15" s="126">
        <f t="shared" si="4"/>
        <v>168</v>
      </c>
      <c r="L15" s="127">
        <f t="shared" si="4"/>
        <v>68.74799999999999</v>
      </c>
      <c r="M15" s="128">
        <f t="shared" si="4"/>
        <v>583</v>
      </c>
      <c r="N15" s="129">
        <f t="shared" si="4"/>
        <v>0</v>
      </c>
      <c r="O15" s="129">
        <f t="shared" si="4"/>
        <v>0</v>
      </c>
      <c r="P15" s="129">
        <f t="shared" si="4"/>
        <v>0</v>
      </c>
      <c r="Q15" s="129">
        <f t="shared" si="4"/>
        <v>0</v>
      </c>
    </row>
    <row r="16" spans="1:17" ht="30.75" customHeight="1">
      <c r="A16" s="120" t="s">
        <v>79</v>
      </c>
      <c r="B16" s="120" t="s">
        <v>93</v>
      </c>
      <c r="C16" s="121" t="s">
        <v>86</v>
      </c>
      <c r="D16" s="122" t="s">
        <v>94</v>
      </c>
      <c r="E16" s="78">
        <v>430.1026</v>
      </c>
      <c r="F16" s="78">
        <v>430.1026</v>
      </c>
      <c r="G16" s="123">
        <v>389.8382</v>
      </c>
      <c r="H16" s="123">
        <v>40.2644</v>
      </c>
      <c r="I16" s="125">
        <v>0</v>
      </c>
      <c r="J16" s="78">
        <v>0</v>
      </c>
      <c r="K16" s="126">
        <v>0</v>
      </c>
      <c r="L16" s="127">
        <v>0</v>
      </c>
      <c r="M16" s="128">
        <v>0</v>
      </c>
      <c r="N16" s="129">
        <v>0</v>
      </c>
      <c r="O16" s="129">
        <v>0</v>
      </c>
      <c r="P16" s="129">
        <v>0</v>
      </c>
      <c r="Q16" s="129">
        <v>0</v>
      </c>
    </row>
    <row r="17" spans="1:17" ht="30.75" customHeight="1">
      <c r="A17" s="120" t="s">
        <v>79</v>
      </c>
      <c r="B17" s="120" t="s">
        <v>93</v>
      </c>
      <c r="C17" s="121" t="s">
        <v>81</v>
      </c>
      <c r="D17" s="122" t="s">
        <v>95</v>
      </c>
      <c r="E17" s="78">
        <v>229.748</v>
      </c>
      <c r="F17" s="78">
        <v>0</v>
      </c>
      <c r="G17" s="123">
        <v>0</v>
      </c>
      <c r="H17" s="123">
        <v>0</v>
      </c>
      <c r="I17" s="125">
        <v>0</v>
      </c>
      <c r="J17" s="78">
        <v>229.748</v>
      </c>
      <c r="K17" s="126">
        <v>168</v>
      </c>
      <c r="L17" s="127">
        <v>61.748</v>
      </c>
      <c r="M17" s="128">
        <v>0</v>
      </c>
      <c r="N17" s="129">
        <v>0</v>
      </c>
      <c r="O17" s="129">
        <v>0</v>
      </c>
      <c r="P17" s="129">
        <v>0</v>
      </c>
      <c r="Q17" s="129">
        <v>0</v>
      </c>
    </row>
    <row r="18" spans="1:17" ht="30.75" customHeight="1">
      <c r="A18" s="120" t="s">
        <v>79</v>
      </c>
      <c r="B18" s="120" t="s">
        <v>93</v>
      </c>
      <c r="C18" s="121" t="s">
        <v>96</v>
      </c>
      <c r="D18" s="122" t="s">
        <v>97</v>
      </c>
      <c r="E18" s="78">
        <v>165</v>
      </c>
      <c r="F18" s="78">
        <v>0</v>
      </c>
      <c r="G18" s="123">
        <v>0</v>
      </c>
      <c r="H18" s="123">
        <v>0</v>
      </c>
      <c r="I18" s="125">
        <v>0</v>
      </c>
      <c r="J18" s="78">
        <v>165</v>
      </c>
      <c r="K18" s="126">
        <v>0</v>
      </c>
      <c r="L18" s="127">
        <v>0</v>
      </c>
      <c r="M18" s="128">
        <v>165</v>
      </c>
      <c r="N18" s="129">
        <v>0</v>
      </c>
      <c r="O18" s="129">
        <v>0</v>
      </c>
      <c r="P18" s="129">
        <v>0</v>
      </c>
      <c r="Q18" s="129">
        <v>0</v>
      </c>
    </row>
    <row r="19" spans="1:17" ht="30.75" customHeight="1">
      <c r="A19" s="120" t="s">
        <v>79</v>
      </c>
      <c r="B19" s="120" t="s">
        <v>93</v>
      </c>
      <c r="C19" s="121" t="s">
        <v>89</v>
      </c>
      <c r="D19" s="122" t="s">
        <v>98</v>
      </c>
      <c r="E19" s="78">
        <v>425</v>
      </c>
      <c r="F19" s="78">
        <v>0</v>
      </c>
      <c r="G19" s="123">
        <v>0</v>
      </c>
      <c r="H19" s="123">
        <v>0</v>
      </c>
      <c r="I19" s="125">
        <v>0</v>
      </c>
      <c r="J19" s="78">
        <v>425</v>
      </c>
      <c r="K19" s="126">
        <v>0</v>
      </c>
      <c r="L19" s="127">
        <v>7</v>
      </c>
      <c r="M19" s="128">
        <v>418</v>
      </c>
      <c r="N19" s="129">
        <v>0</v>
      </c>
      <c r="O19" s="129">
        <v>0</v>
      </c>
      <c r="P19" s="129">
        <v>0</v>
      </c>
      <c r="Q19" s="129">
        <v>0</v>
      </c>
    </row>
    <row r="20" spans="1:17" ht="30.75" customHeight="1">
      <c r="A20" s="120" t="s">
        <v>99</v>
      </c>
      <c r="B20" s="120"/>
      <c r="C20" s="121"/>
      <c r="D20" s="122" t="s">
        <v>100</v>
      </c>
      <c r="E20" s="78">
        <f aca="true" t="shared" si="5" ref="E20:Q21">E21</f>
        <v>60</v>
      </c>
      <c r="F20" s="78">
        <f t="shared" si="5"/>
        <v>0</v>
      </c>
      <c r="G20" s="123">
        <f t="shared" si="5"/>
        <v>0</v>
      </c>
      <c r="H20" s="123">
        <f t="shared" si="5"/>
        <v>0</v>
      </c>
      <c r="I20" s="125">
        <f t="shared" si="5"/>
        <v>0</v>
      </c>
      <c r="J20" s="78">
        <f t="shared" si="5"/>
        <v>60</v>
      </c>
      <c r="K20" s="126">
        <f t="shared" si="5"/>
        <v>0</v>
      </c>
      <c r="L20" s="127">
        <f t="shared" si="5"/>
        <v>0</v>
      </c>
      <c r="M20" s="128">
        <f t="shared" si="5"/>
        <v>60</v>
      </c>
      <c r="N20" s="129">
        <f t="shared" si="5"/>
        <v>0</v>
      </c>
      <c r="O20" s="129">
        <f t="shared" si="5"/>
        <v>0</v>
      </c>
      <c r="P20" s="129">
        <f t="shared" si="5"/>
        <v>0</v>
      </c>
      <c r="Q20" s="129">
        <f t="shared" si="5"/>
        <v>0</v>
      </c>
    </row>
    <row r="21" spans="1:17" ht="30.75" customHeight="1">
      <c r="A21" s="120" t="s">
        <v>101</v>
      </c>
      <c r="B21" s="120" t="s">
        <v>102</v>
      </c>
      <c r="C21" s="121"/>
      <c r="D21" s="122" t="s">
        <v>103</v>
      </c>
      <c r="E21" s="78">
        <f t="shared" si="5"/>
        <v>60</v>
      </c>
      <c r="F21" s="78">
        <f t="shared" si="5"/>
        <v>0</v>
      </c>
      <c r="G21" s="123">
        <f t="shared" si="5"/>
        <v>0</v>
      </c>
      <c r="H21" s="123">
        <f t="shared" si="5"/>
        <v>0</v>
      </c>
      <c r="I21" s="125">
        <f t="shared" si="5"/>
        <v>0</v>
      </c>
      <c r="J21" s="78">
        <f t="shared" si="5"/>
        <v>60</v>
      </c>
      <c r="K21" s="126">
        <f t="shared" si="5"/>
        <v>0</v>
      </c>
      <c r="L21" s="127">
        <f t="shared" si="5"/>
        <v>0</v>
      </c>
      <c r="M21" s="128">
        <f t="shared" si="5"/>
        <v>60</v>
      </c>
      <c r="N21" s="129">
        <f t="shared" si="5"/>
        <v>0</v>
      </c>
      <c r="O21" s="129">
        <f t="shared" si="5"/>
        <v>0</v>
      </c>
      <c r="P21" s="129">
        <f t="shared" si="5"/>
        <v>0</v>
      </c>
      <c r="Q21" s="129">
        <f t="shared" si="5"/>
        <v>0</v>
      </c>
    </row>
    <row r="22" spans="1:17" ht="30.75" customHeight="1">
      <c r="A22" s="120" t="s">
        <v>104</v>
      </c>
      <c r="B22" s="120" t="s">
        <v>105</v>
      </c>
      <c r="C22" s="121" t="s">
        <v>86</v>
      </c>
      <c r="D22" s="122" t="s">
        <v>106</v>
      </c>
      <c r="E22" s="78">
        <v>60</v>
      </c>
      <c r="F22" s="78">
        <v>0</v>
      </c>
      <c r="G22" s="123">
        <v>0</v>
      </c>
      <c r="H22" s="123">
        <v>0</v>
      </c>
      <c r="I22" s="125">
        <v>0</v>
      </c>
      <c r="J22" s="78">
        <v>60</v>
      </c>
      <c r="K22" s="126">
        <v>0</v>
      </c>
      <c r="L22" s="127">
        <v>0</v>
      </c>
      <c r="M22" s="128">
        <v>60</v>
      </c>
      <c r="N22" s="129">
        <v>0</v>
      </c>
      <c r="O22" s="129">
        <v>0</v>
      </c>
      <c r="P22" s="129">
        <v>0</v>
      </c>
      <c r="Q22" s="129">
        <v>0</v>
      </c>
    </row>
    <row r="23" spans="1:17" ht="30.75" customHeight="1">
      <c r="A23" s="120" t="s">
        <v>107</v>
      </c>
      <c r="B23" s="120"/>
      <c r="C23" s="121"/>
      <c r="D23" s="122" t="s">
        <v>108</v>
      </c>
      <c r="E23" s="78">
        <f aca="true" t="shared" si="6" ref="E23:Q24">E24</f>
        <v>31.5861</v>
      </c>
      <c r="F23" s="78">
        <f t="shared" si="6"/>
        <v>31.5861</v>
      </c>
      <c r="G23" s="123">
        <f t="shared" si="6"/>
        <v>31.5861</v>
      </c>
      <c r="H23" s="123">
        <f t="shared" si="6"/>
        <v>0</v>
      </c>
      <c r="I23" s="125">
        <f t="shared" si="6"/>
        <v>0</v>
      </c>
      <c r="J23" s="78">
        <f t="shared" si="6"/>
        <v>0</v>
      </c>
      <c r="K23" s="126">
        <f t="shared" si="6"/>
        <v>0</v>
      </c>
      <c r="L23" s="127">
        <f t="shared" si="6"/>
        <v>0</v>
      </c>
      <c r="M23" s="128">
        <f t="shared" si="6"/>
        <v>0</v>
      </c>
      <c r="N23" s="129">
        <f t="shared" si="6"/>
        <v>0</v>
      </c>
      <c r="O23" s="129">
        <f t="shared" si="6"/>
        <v>0</v>
      </c>
      <c r="P23" s="129">
        <f t="shared" si="6"/>
        <v>0</v>
      </c>
      <c r="Q23" s="129">
        <f t="shared" si="6"/>
        <v>0</v>
      </c>
    </row>
    <row r="24" spans="1:17" ht="30.75" customHeight="1">
      <c r="A24" s="120" t="s">
        <v>109</v>
      </c>
      <c r="B24" s="120" t="s">
        <v>81</v>
      </c>
      <c r="C24" s="121"/>
      <c r="D24" s="122" t="s">
        <v>110</v>
      </c>
      <c r="E24" s="78">
        <f t="shared" si="6"/>
        <v>31.5861</v>
      </c>
      <c r="F24" s="78">
        <f t="shared" si="6"/>
        <v>31.5861</v>
      </c>
      <c r="G24" s="123">
        <f t="shared" si="6"/>
        <v>31.5861</v>
      </c>
      <c r="H24" s="123">
        <f t="shared" si="6"/>
        <v>0</v>
      </c>
      <c r="I24" s="125">
        <f t="shared" si="6"/>
        <v>0</v>
      </c>
      <c r="J24" s="78">
        <f t="shared" si="6"/>
        <v>0</v>
      </c>
      <c r="K24" s="126">
        <f t="shared" si="6"/>
        <v>0</v>
      </c>
      <c r="L24" s="127">
        <f t="shared" si="6"/>
        <v>0</v>
      </c>
      <c r="M24" s="128">
        <f t="shared" si="6"/>
        <v>0</v>
      </c>
      <c r="N24" s="129">
        <f t="shared" si="6"/>
        <v>0</v>
      </c>
      <c r="O24" s="129">
        <f t="shared" si="6"/>
        <v>0</v>
      </c>
      <c r="P24" s="129">
        <f t="shared" si="6"/>
        <v>0</v>
      </c>
      <c r="Q24" s="129">
        <f t="shared" si="6"/>
        <v>0</v>
      </c>
    </row>
    <row r="25" spans="1:17" ht="30.75" customHeight="1">
      <c r="A25" s="120" t="s">
        <v>111</v>
      </c>
      <c r="B25" s="120" t="s">
        <v>112</v>
      </c>
      <c r="C25" s="121" t="s">
        <v>86</v>
      </c>
      <c r="D25" s="122" t="s">
        <v>113</v>
      </c>
      <c r="E25" s="78">
        <v>31.5861</v>
      </c>
      <c r="F25" s="78">
        <v>31.5861</v>
      </c>
      <c r="G25" s="123">
        <v>31.5861</v>
      </c>
      <c r="H25" s="123">
        <v>0</v>
      </c>
      <c r="I25" s="125">
        <v>0</v>
      </c>
      <c r="J25" s="78">
        <v>0</v>
      </c>
      <c r="K25" s="126">
        <v>0</v>
      </c>
      <c r="L25" s="127">
        <v>0</v>
      </c>
      <c r="M25" s="128">
        <v>0</v>
      </c>
      <c r="N25" s="129">
        <v>0</v>
      </c>
      <c r="O25" s="129">
        <v>0</v>
      </c>
      <c r="P25" s="129">
        <v>0</v>
      </c>
      <c r="Q25" s="129">
        <v>0</v>
      </c>
    </row>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3"/>
      <c r="B1" s="133"/>
      <c r="C1" s="133"/>
      <c r="D1" s="133"/>
      <c r="E1" s="133"/>
      <c r="F1" s="134" t="s">
        <v>114</v>
      </c>
    </row>
    <row r="2" spans="1:6" ht="20.25" customHeight="1">
      <c r="A2" s="135" t="s">
        <v>115</v>
      </c>
      <c r="B2" s="135"/>
      <c r="C2" s="135"/>
      <c r="D2" s="135"/>
      <c r="E2" s="135"/>
      <c r="F2" s="135"/>
    </row>
    <row r="3" spans="1:6" ht="13.5" customHeight="1">
      <c r="A3" s="136" t="s">
        <v>116</v>
      </c>
      <c r="B3" s="136"/>
      <c r="C3" s="136"/>
      <c r="D3" s="136"/>
      <c r="E3" s="136"/>
      <c r="F3" s="137" t="s">
        <v>37</v>
      </c>
    </row>
    <row r="4" spans="1:6" ht="21.75" customHeight="1">
      <c r="A4" s="138" t="s">
        <v>4</v>
      </c>
      <c r="B4" s="139"/>
      <c r="C4" s="139" t="s">
        <v>5</v>
      </c>
      <c r="D4" s="140"/>
      <c r="E4" s="140"/>
      <c r="F4" s="141"/>
    </row>
    <row r="5" spans="1:6" ht="19.5" customHeight="1">
      <c r="A5" s="138" t="s">
        <v>117</v>
      </c>
      <c r="B5" s="138" t="s">
        <v>118</v>
      </c>
      <c r="C5" s="138" t="s">
        <v>117</v>
      </c>
      <c r="D5" s="138" t="s">
        <v>40</v>
      </c>
      <c r="E5" s="138" t="s">
        <v>119</v>
      </c>
      <c r="F5" s="142" t="s">
        <v>120</v>
      </c>
    </row>
    <row r="6" spans="1:6" s="56" customFormat="1" ht="19.5" customHeight="1">
      <c r="A6" s="143" t="s">
        <v>121</v>
      </c>
      <c r="B6" s="144">
        <v>12741.44</v>
      </c>
      <c r="C6" s="145" t="s">
        <v>122</v>
      </c>
      <c r="D6" s="144">
        <v>12741.44</v>
      </c>
      <c r="E6" s="146">
        <v>12741.44</v>
      </c>
      <c r="F6" s="78">
        <v>0</v>
      </c>
    </row>
    <row r="7" spans="1:6" s="56" customFormat="1" ht="19.5" customHeight="1">
      <c r="A7" s="147" t="s">
        <v>123</v>
      </c>
      <c r="B7" s="144">
        <v>12741.44</v>
      </c>
      <c r="C7" s="145" t="s">
        <v>124</v>
      </c>
      <c r="D7" s="144">
        <v>0</v>
      </c>
      <c r="E7" s="146">
        <v>0</v>
      </c>
      <c r="F7" s="148"/>
    </row>
    <row r="8" spans="1:6" s="56" customFormat="1" ht="19.5" customHeight="1">
      <c r="A8" s="143" t="s">
        <v>125</v>
      </c>
      <c r="B8" s="144"/>
      <c r="C8" s="145" t="s">
        <v>126</v>
      </c>
      <c r="D8" s="144">
        <v>0</v>
      </c>
      <c r="E8" s="146">
        <v>0</v>
      </c>
      <c r="F8" s="149"/>
    </row>
    <row r="9" spans="1:6" s="56" customFormat="1" ht="19.5" customHeight="1">
      <c r="A9" s="143"/>
      <c r="B9" s="144"/>
      <c r="C9" s="145" t="s">
        <v>127</v>
      </c>
      <c r="D9" s="144">
        <v>0</v>
      </c>
      <c r="E9" s="146">
        <v>0</v>
      </c>
      <c r="F9" s="150"/>
    </row>
    <row r="10" spans="1:6" s="56" customFormat="1" ht="19.5" customHeight="1">
      <c r="A10" s="143"/>
      <c r="B10" s="151"/>
      <c r="C10" s="145" t="s">
        <v>128</v>
      </c>
      <c r="D10" s="144">
        <v>0</v>
      </c>
      <c r="E10" s="146">
        <v>0</v>
      </c>
      <c r="F10" s="78"/>
    </row>
    <row r="11" spans="1:6" s="56" customFormat="1" ht="19.5" customHeight="1">
      <c r="A11" s="143"/>
      <c r="B11" s="144"/>
      <c r="C11" s="145" t="s">
        <v>129</v>
      </c>
      <c r="D11" s="144">
        <v>0</v>
      </c>
      <c r="E11" s="146">
        <v>0</v>
      </c>
      <c r="F11" s="148"/>
    </row>
    <row r="12" spans="1:6" s="56" customFormat="1" ht="19.5" customHeight="1">
      <c r="A12" s="143"/>
      <c r="B12" s="144"/>
      <c r="C12" s="145" t="s">
        <v>130</v>
      </c>
      <c r="D12" s="144">
        <v>0</v>
      </c>
      <c r="E12" s="146">
        <v>0</v>
      </c>
      <c r="F12" s="149"/>
    </row>
    <row r="13" spans="1:6" s="56" customFormat="1" ht="19.5" customHeight="1">
      <c r="A13" s="143"/>
      <c r="B13" s="144"/>
      <c r="C13" s="145" t="s">
        <v>131</v>
      </c>
      <c r="D13" s="144">
        <v>0</v>
      </c>
      <c r="E13" s="146">
        <v>0</v>
      </c>
      <c r="F13" s="149"/>
    </row>
    <row r="14" spans="1:6" s="56" customFormat="1" ht="19.5" customHeight="1">
      <c r="A14" s="143"/>
      <c r="B14" s="144"/>
      <c r="C14" s="145" t="s">
        <v>132</v>
      </c>
      <c r="D14" s="144">
        <v>12649.85</v>
      </c>
      <c r="E14" s="144">
        <v>12649.85</v>
      </c>
      <c r="F14" s="149"/>
    </row>
    <row r="15" spans="1:6" s="56" customFormat="1" ht="19.5" customHeight="1">
      <c r="A15" s="152"/>
      <c r="B15" s="144"/>
      <c r="C15" s="145" t="s">
        <v>133</v>
      </c>
      <c r="D15" s="144">
        <v>0</v>
      </c>
      <c r="E15" s="144">
        <v>0</v>
      </c>
      <c r="F15" s="149"/>
    </row>
    <row r="16" spans="1:6" s="56" customFormat="1" ht="19.5" customHeight="1">
      <c r="A16" s="153"/>
      <c r="B16" s="144"/>
      <c r="C16" s="145" t="s">
        <v>134</v>
      </c>
      <c r="D16" s="144">
        <v>60</v>
      </c>
      <c r="E16" s="144">
        <v>60</v>
      </c>
      <c r="F16" s="149"/>
    </row>
    <row r="17" spans="1:6" s="56" customFormat="1" ht="19.5" customHeight="1">
      <c r="A17" s="152"/>
      <c r="B17" s="144"/>
      <c r="C17" s="145" t="s">
        <v>135</v>
      </c>
      <c r="D17" s="144">
        <v>0</v>
      </c>
      <c r="E17" s="144">
        <v>0</v>
      </c>
      <c r="F17" s="149"/>
    </row>
    <row r="18" spans="1:6" s="56" customFormat="1" ht="19.5" customHeight="1">
      <c r="A18" s="143"/>
      <c r="B18" s="154"/>
      <c r="C18" s="155" t="s">
        <v>136</v>
      </c>
      <c r="D18" s="144">
        <v>0</v>
      </c>
      <c r="E18" s="144">
        <v>0</v>
      </c>
      <c r="F18" s="149"/>
    </row>
    <row r="19" spans="1:6" s="56" customFormat="1" ht="19.5" customHeight="1">
      <c r="A19" s="156"/>
      <c r="B19" s="144"/>
      <c r="C19" s="155" t="s">
        <v>137</v>
      </c>
      <c r="D19" s="144">
        <v>0</v>
      </c>
      <c r="E19" s="144">
        <v>0</v>
      </c>
      <c r="F19" s="149"/>
    </row>
    <row r="20" spans="1:6" s="56" customFormat="1" ht="19.5" customHeight="1">
      <c r="A20" s="153"/>
      <c r="B20" s="144"/>
      <c r="C20" s="155" t="s">
        <v>138</v>
      </c>
      <c r="D20" s="144">
        <v>0</v>
      </c>
      <c r="E20" s="144">
        <v>0</v>
      </c>
      <c r="F20" s="149"/>
    </row>
    <row r="21" spans="1:6" s="56" customFormat="1" ht="19.5" customHeight="1">
      <c r="A21" s="152"/>
      <c r="B21" s="157"/>
      <c r="C21" s="158" t="s">
        <v>139</v>
      </c>
      <c r="D21" s="144">
        <v>0</v>
      </c>
      <c r="E21" s="144">
        <v>0</v>
      </c>
      <c r="F21" s="149"/>
    </row>
    <row r="22" spans="1:6" s="56" customFormat="1" ht="19.5" customHeight="1">
      <c r="A22" s="159"/>
      <c r="B22" s="144"/>
      <c r="C22" s="160" t="s">
        <v>140</v>
      </c>
      <c r="D22" s="144">
        <v>0</v>
      </c>
      <c r="E22" s="144">
        <v>0</v>
      </c>
      <c r="F22" s="149"/>
    </row>
    <row r="23" spans="1:6" s="56" customFormat="1" ht="19.5" customHeight="1">
      <c r="A23" s="152"/>
      <c r="B23" s="154"/>
      <c r="C23" s="160" t="s">
        <v>141</v>
      </c>
      <c r="D23" s="144">
        <v>0</v>
      </c>
      <c r="E23" s="144">
        <v>0</v>
      </c>
      <c r="F23" s="161"/>
    </row>
    <row r="24" spans="1:6" s="56" customFormat="1" ht="19.5" customHeight="1">
      <c r="A24" s="153"/>
      <c r="B24" s="144"/>
      <c r="C24" s="160" t="s">
        <v>142</v>
      </c>
      <c r="D24" s="144">
        <v>0</v>
      </c>
      <c r="E24" s="144">
        <v>0</v>
      </c>
      <c r="F24" s="161"/>
    </row>
    <row r="25" spans="1:6" s="56" customFormat="1" ht="19.5" customHeight="1">
      <c r="A25" s="162"/>
      <c r="B25" s="157"/>
      <c r="C25" s="163" t="s">
        <v>143</v>
      </c>
      <c r="D25" s="144">
        <v>31.59</v>
      </c>
      <c r="E25" s="144">
        <v>31.59</v>
      </c>
      <c r="F25" s="161"/>
    </row>
    <row r="26" spans="1:6" s="56" customFormat="1" ht="19.5" customHeight="1">
      <c r="A26" s="162"/>
      <c r="B26" s="157"/>
      <c r="C26" s="163" t="s">
        <v>144</v>
      </c>
      <c r="D26" s="144">
        <v>0</v>
      </c>
      <c r="E26" s="144">
        <v>0</v>
      </c>
      <c r="F26" s="161"/>
    </row>
    <row r="27" spans="1:6" s="56" customFormat="1" ht="19.5" customHeight="1">
      <c r="A27" s="162"/>
      <c r="B27" s="157"/>
      <c r="C27" s="163" t="s">
        <v>145</v>
      </c>
      <c r="D27" s="144">
        <v>0</v>
      </c>
      <c r="E27" s="144">
        <v>0</v>
      </c>
      <c r="F27" s="161"/>
    </row>
    <row r="28" spans="1:6" s="56" customFormat="1" ht="19.5" customHeight="1">
      <c r="A28" s="162"/>
      <c r="B28" s="157"/>
      <c r="C28" s="163" t="s">
        <v>146</v>
      </c>
      <c r="D28" s="144">
        <v>0</v>
      </c>
      <c r="E28" s="164">
        <v>0</v>
      </c>
      <c r="F28" s="165"/>
    </row>
    <row r="29" spans="1:6" s="56" customFormat="1" ht="19.5" customHeight="1">
      <c r="A29" s="162"/>
      <c r="B29" s="157"/>
      <c r="C29" s="166" t="s">
        <v>147</v>
      </c>
      <c r="D29" s="144">
        <v>0</v>
      </c>
      <c r="E29" s="164">
        <v>0</v>
      </c>
      <c r="F29" s="165"/>
    </row>
    <row r="30" spans="1:6" ht="19.5" customHeight="1">
      <c r="A30" s="167"/>
      <c r="B30" s="157"/>
      <c r="C30" s="168"/>
      <c r="D30" s="144"/>
      <c r="E30" s="164"/>
      <c r="F30" s="165"/>
    </row>
    <row r="31" spans="1:6" s="56" customFormat="1" ht="19.5" customHeight="1">
      <c r="A31" s="169" t="s">
        <v>148</v>
      </c>
      <c r="B31" s="144">
        <v>12741.44</v>
      </c>
      <c r="C31" s="170" t="s">
        <v>149</v>
      </c>
      <c r="D31" s="144">
        <v>12741.44</v>
      </c>
      <c r="E31" s="164">
        <v>12741.44</v>
      </c>
      <c r="F31" s="165"/>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25"/>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5" width="12.375" style="0" customWidth="1"/>
    <col min="6" max="7" width="9.625" style="0" bestFit="1" customWidth="1"/>
    <col min="10" max="10" width="10.625" style="0" customWidth="1"/>
    <col min="11" max="11" width="11.75390625" style="0" customWidth="1"/>
    <col min="12" max="12" width="10.50390625" style="0" customWidth="1"/>
  </cols>
  <sheetData>
    <row r="1" spans="1:17" ht="13.5" customHeight="1">
      <c r="A1" s="106"/>
      <c r="B1" s="106"/>
      <c r="C1" s="106"/>
      <c r="D1" s="106"/>
      <c r="E1" s="106"/>
      <c r="F1" s="106"/>
      <c r="G1" s="106"/>
      <c r="H1" s="106"/>
      <c r="I1" s="106"/>
      <c r="J1" s="106"/>
      <c r="K1" s="106"/>
      <c r="L1" s="106"/>
      <c r="M1" s="106"/>
      <c r="N1" s="106"/>
      <c r="O1" s="106"/>
      <c r="P1" s="106"/>
      <c r="Q1" s="130" t="s">
        <v>150</v>
      </c>
    </row>
    <row r="2" spans="1:17" ht="20.25" customHeight="1">
      <c r="A2" s="107" t="s">
        <v>151</v>
      </c>
      <c r="B2" s="108"/>
      <c r="C2" s="108"/>
      <c r="D2" s="108"/>
      <c r="E2" s="108"/>
      <c r="F2" s="108"/>
      <c r="G2" s="108"/>
      <c r="H2" s="108"/>
      <c r="I2" s="108"/>
      <c r="J2" s="108"/>
      <c r="K2" s="108"/>
      <c r="L2" s="108"/>
      <c r="M2" s="108"/>
      <c r="N2" s="108"/>
      <c r="O2" s="108"/>
      <c r="P2" s="108"/>
      <c r="Q2" s="131"/>
    </row>
    <row r="3" spans="1:17" ht="22.5" customHeight="1">
      <c r="A3" s="109" t="s">
        <v>36</v>
      </c>
      <c r="B3" s="110"/>
      <c r="C3" s="110"/>
      <c r="D3" s="110"/>
      <c r="E3" s="110"/>
      <c r="F3" s="110"/>
      <c r="G3" s="110"/>
      <c r="H3" s="110"/>
      <c r="I3" s="110"/>
      <c r="J3" s="106"/>
      <c r="K3" s="106"/>
      <c r="L3" s="106"/>
      <c r="M3" s="106"/>
      <c r="N3" s="106"/>
      <c r="O3" s="106"/>
      <c r="P3" s="106"/>
      <c r="Q3" s="132" t="s">
        <v>37</v>
      </c>
    </row>
    <row r="4" spans="1:17" ht="39.75" customHeight="1">
      <c r="A4" s="111" t="s">
        <v>55</v>
      </c>
      <c r="B4" s="112"/>
      <c r="C4" s="113"/>
      <c r="D4" s="114" t="s">
        <v>56</v>
      </c>
      <c r="E4" s="114" t="s">
        <v>57</v>
      </c>
      <c r="F4" s="115" t="s">
        <v>58</v>
      </c>
      <c r="G4" s="114" t="s">
        <v>59</v>
      </c>
      <c r="H4" s="114" t="s">
        <v>60</v>
      </c>
      <c r="I4" s="114" t="s">
        <v>61</v>
      </c>
      <c r="J4" s="115" t="s">
        <v>62</v>
      </c>
      <c r="K4" s="124" t="s">
        <v>63</v>
      </c>
      <c r="L4" s="124" t="s">
        <v>64</v>
      </c>
      <c r="M4" s="114" t="s">
        <v>65</v>
      </c>
      <c r="N4" s="114" t="s">
        <v>66</v>
      </c>
      <c r="O4" s="114" t="s">
        <v>67</v>
      </c>
      <c r="P4" s="114" t="s">
        <v>68</v>
      </c>
      <c r="Q4" s="115" t="s">
        <v>69</v>
      </c>
    </row>
    <row r="5" spans="1:17" ht="25.5" customHeight="1">
      <c r="A5" s="115" t="s">
        <v>70</v>
      </c>
      <c r="B5" s="115" t="s">
        <v>71</v>
      </c>
      <c r="C5" s="116" t="s">
        <v>72</v>
      </c>
      <c r="D5" s="117"/>
      <c r="E5" s="117"/>
      <c r="F5" s="115" t="s">
        <v>73</v>
      </c>
      <c r="G5" s="117"/>
      <c r="H5" s="117"/>
      <c r="I5" s="117"/>
      <c r="J5" s="115" t="s">
        <v>73</v>
      </c>
      <c r="K5" s="117"/>
      <c r="L5" s="117"/>
      <c r="M5" s="117"/>
      <c r="N5" s="117"/>
      <c r="O5" s="117"/>
      <c r="P5" s="117"/>
      <c r="Q5" s="115"/>
    </row>
    <row r="6" spans="1:17" ht="18" customHeight="1">
      <c r="A6" s="118" t="s">
        <v>50</v>
      </c>
      <c r="B6" s="118" t="s">
        <v>50</v>
      </c>
      <c r="C6" s="119" t="s">
        <v>50</v>
      </c>
      <c r="D6" s="118" t="s">
        <v>50</v>
      </c>
      <c r="E6" s="118">
        <v>1</v>
      </c>
      <c r="F6" s="118">
        <v>2</v>
      </c>
      <c r="G6" s="118">
        <v>3</v>
      </c>
      <c r="H6" s="118">
        <v>4</v>
      </c>
      <c r="I6" s="118">
        <v>5</v>
      </c>
      <c r="J6" s="118">
        <v>10</v>
      </c>
      <c r="K6" s="118">
        <v>11</v>
      </c>
      <c r="L6" s="118">
        <v>12</v>
      </c>
      <c r="M6" s="118">
        <v>13</v>
      </c>
      <c r="N6" s="118">
        <v>14</v>
      </c>
      <c r="O6" s="118">
        <v>15</v>
      </c>
      <c r="P6" s="118">
        <v>16</v>
      </c>
      <c r="Q6" s="118">
        <v>17</v>
      </c>
    </row>
    <row r="7" spans="1:17" s="56" customFormat="1" ht="25.5" customHeight="1">
      <c r="A7" s="120"/>
      <c r="B7" s="120"/>
      <c r="C7" s="121"/>
      <c r="D7" s="122" t="s">
        <v>40</v>
      </c>
      <c r="E7" s="78">
        <f aca="true" t="shared" si="0" ref="E7:Q7">E8+E20+E23</f>
        <v>12741.44</v>
      </c>
      <c r="F7" s="78">
        <f t="shared" si="0"/>
        <v>461.69</v>
      </c>
      <c r="G7" s="123">
        <f t="shared" si="0"/>
        <v>421.42999999999995</v>
      </c>
      <c r="H7" s="123">
        <f t="shared" si="0"/>
        <v>40.26</v>
      </c>
      <c r="I7" s="125">
        <f t="shared" si="0"/>
        <v>0</v>
      </c>
      <c r="J7" s="78">
        <f t="shared" si="0"/>
        <v>12279.75</v>
      </c>
      <c r="K7" s="126">
        <f t="shared" si="0"/>
        <v>168</v>
      </c>
      <c r="L7" s="127">
        <f t="shared" si="0"/>
        <v>68.75</v>
      </c>
      <c r="M7" s="128">
        <f t="shared" si="0"/>
        <v>12043</v>
      </c>
      <c r="N7" s="129">
        <f t="shared" si="0"/>
        <v>0</v>
      </c>
      <c r="O7" s="129">
        <f t="shared" si="0"/>
        <v>0</v>
      </c>
      <c r="P7" s="129">
        <f t="shared" si="0"/>
        <v>0</v>
      </c>
      <c r="Q7" s="129">
        <f t="shared" si="0"/>
        <v>0</v>
      </c>
    </row>
    <row r="8" spans="1:17" ht="25.5" customHeight="1">
      <c r="A8" s="120" t="s">
        <v>74</v>
      </c>
      <c r="B8" s="120"/>
      <c r="C8" s="121"/>
      <c r="D8" s="122" t="s">
        <v>75</v>
      </c>
      <c r="E8" s="78">
        <f aca="true" t="shared" si="1" ref="E8:Q8">E9+E11+E15</f>
        <v>12649.85</v>
      </c>
      <c r="F8" s="78">
        <f t="shared" si="1"/>
        <v>430.1</v>
      </c>
      <c r="G8" s="123">
        <f t="shared" si="1"/>
        <v>389.84</v>
      </c>
      <c r="H8" s="123">
        <f t="shared" si="1"/>
        <v>40.26</v>
      </c>
      <c r="I8" s="125">
        <f t="shared" si="1"/>
        <v>0</v>
      </c>
      <c r="J8" s="78">
        <f t="shared" si="1"/>
        <v>12219.75</v>
      </c>
      <c r="K8" s="126">
        <f t="shared" si="1"/>
        <v>168</v>
      </c>
      <c r="L8" s="127">
        <f t="shared" si="1"/>
        <v>68.75</v>
      </c>
      <c r="M8" s="128">
        <f t="shared" si="1"/>
        <v>11983</v>
      </c>
      <c r="N8" s="129">
        <f t="shared" si="1"/>
        <v>0</v>
      </c>
      <c r="O8" s="129">
        <f t="shared" si="1"/>
        <v>0</v>
      </c>
      <c r="P8" s="129">
        <f t="shared" si="1"/>
        <v>0</v>
      </c>
      <c r="Q8" s="129">
        <f t="shared" si="1"/>
        <v>0</v>
      </c>
    </row>
    <row r="9" spans="1:17" ht="25.5" customHeight="1">
      <c r="A9" s="120" t="s">
        <v>76</v>
      </c>
      <c r="B9" s="120" t="s">
        <v>77</v>
      </c>
      <c r="C9" s="121"/>
      <c r="D9" s="122" t="s">
        <v>78</v>
      </c>
      <c r="E9" s="78">
        <f aca="true" t="shared" si="2" ref="E9:Q9">E10</f>
        <v>2300</v>
      </c>
      <c r="F9" s="78">
        <f t="shared" si="2"/>
        <v>0</v>
      </c>
      <c r="G9" s="123">
        <f t="shared" si="2"/>
        <v>0</v>
      </c>
      <c r="H9" s="123">
        <f t="shared" si="2"/>
        <v>0</v>
      </c>
      <c r="I9" s="125">
        <f t="shared" si="2"/>
        <v>0</v>
      </c>
      <c r="J9" s="78">
        <f t="shared" si="2"/>
        <v>2300</v>
      </c>
      <c r="K9" s="126">
        <f t="shared" si="2"/>
        <v>0</v>
      </c>
      <c r="L9" s="127">
        <f t="shared" si="2"/>
        <v>0</v>
      </c>
      <c r="M9" s="128">
        <f t="shared" si="2"/>
        <v>2300</v>
      </c>
      <c r="N9" s="129">
        <f t="shared" si="2"/>
        <v>0</v>
      </c>
      <c r="O9" s="129">
        <f t="shared" si="2"/>
        <v>0</v>
      </c>
      <c r="P9" s="129">
        <f t="shared" si="2"/>
        <v>0</v>
      </c>
      <c r="Q9" s="129">
        <f t="shared" si="2"/>
        <v>0</v>
      </c>
    </row>
    <row r="10" spans="1:17" ht="25.5" customHeight="1">
      <c r="A10" s="120" t="s">
        <v>79</v>
      </c>
      <c r="B10" s="120" t="s">
        <v>80</v>
      </c>
      <c r="C10" s="121" t="s">
        <v>81</v>
      </c>
      <c r="D10" s="122" t="s">
        <v>82</v>
      </c>
      <c r="E10" s="78">
        <v>2300</v>
      </c>
      <c r="F10" s="78">
        <v>0</v>
      </c>
      <c r="G10" s="123">
        <v>0</v>
      </c>
      <c r="H10" s="123">
        <v>0</v>
      </c>
      <c r="I10" s="125">
        <v>0</v>
      </c>
      <c r="J10" s="78">
        <v>2300</v>
      </c>
      <c r="K10" s="126">
        <v>0</v>
      </c>
      <c r="L10" s="127">
        <v>0</v>
      </c>
      <c r="M10" s="128">
        <v>2300</v>
      </c>
      <c r="N10" s="129">
        <v>0</v>
      </c>
      <c r="O10" s="129">
        <v>0</v>
      </c>
      <c r="P10" s="129">
        <v>0</v>
      </c>
      <c r="Q10" s="129">
        <v>0</v>
      </c>
    </row>
    <row r="11" spans="1:17" ht="25.5" customHeight="1">
      <c r="A11" s="120" t="s">
        <v>76</v>
      </c>
      <c r="B11" s="120" t="s">
        <v>83</v>
      </c>
      <c r="C11" s="121"/>
      <c r="D11" s="122" t="s">
        <v>84</v>
      </c>
      <c r="E11" s="78">
        <f aca="true" t="shared" si="3" ref="E11:Q11">SUM(E12:E14)</f>
        <v>9100</v>
      </c>
      <c r="F11" s="78">
        <f t="shared" si="3"/>
        <v>0</v>
      </c>
      <c r="G11" s="123">
        <f t="shared" si="3"/>
        <v>0</v>
      </c>
      <c r="H11" s="123">
        <f t="shared" si="3"/>
        <v>0</v>
      </c>
      <c r="I11" s="125">
        <f t="shared" si="3"/>
        <v>0</v>
      </c>
      <c r="J11" s="78">
        <f t="shared" si="3"/>
        <v>9100</v>
      </c>
      <c r="K11" s="126">
        <f t="shared" si="3"/>
        <v>0</v>
      </c>
      <c r="L11" s="127">
        <f t="shared" si="3"/>
        <v>0</v>
      </c>
      <c r="M11" s="128">
        <f t="shared" si="3"/>
        <v>9100</v>
      </c>
      <c r="N11" s="129">
        <f t="shared" si="3"/>
        <v>0</v>
      </c>
      <c r="O11" s="129">
        <f t="shared" si="3"/>
        <v>0</v>
      </c>
      <c r="P11" s="129">
        <f t="shared" si="3"/>
        <v>0</v>
      </c>
      <c r="Q11" s="129">
        <f t="shared" si="3"/>
        <v>0</v>
      </c>
    </row>
    <row r="12" spans="1:17" ht="25.5" customHeight="1">
      <c r="A12" s="120" t="s">
        <v>79</v>
      </c>
      <c r="B12" s="120" t="s">
        <v>85</v>
      </c>
      <c r="C12" s="121" t="s">
        <v>86</v>
      </c>
      <c r="D12" s="122" t="s">
        <v>87</v>
      </c>
      <c r="E12" s="78">
        <v>1000</v>
      </c>
      <c r="F12" s="78">
        <v>0</v>
      </c>
      <c r="G12" s="123">
        <v>0</v>
      </c>
      <c r="H12" s="123">
        <v>0</v>
      </c>
      <c r="I12" s="125">
        <v>0</v>
      </c>
      <c r="J12" s="78">
        <v>1000</v>
      </c>
      <c r="K12" s="126">
        <v>0</v>
      </c>
      <c r="L12" s="127">
        <v>0</v>
      </c>
      <c r="M12" s="128">
        <v>1000</v>
      </c>
      <c r="N12" s="129">
        <v>0</v>
      </c>
      <c r="O12" s="129">
        <v>0</v>
      </c>
      <c r="P12" s="129">
        <v>0</v>
      </c>
      <c r="Q12" s="129">
        <v>0</v>
      </c>
    </row>
    <row r="13" spans="1:17" ht="25.5" customHeight="1">
      <c r="A13" s="120" t="s">
        <v>79</v>
      </c>
      <c r="B13" s="120" t="s">
        <v>85</v>
      </c>
      <c r="C13" s="121" t="s">
        <v>81</v>
      </c>
      <c r="D13" s="122" t="s">
        <v>88</v>
      </c>
      <c r="E13" s="78">
        <v>6300</v>
      </c>
      <c r="F13" s="78">
        <v>0</v>
      </c>
      <c r="G13" s="123">
        <v>0</v>
      </c>
      <c r="H13" s="123">
        <v>0</v>
      </c>
      <c r="I13" s="125">
        <v>0</v>
      </c>
      <c r="J13" s="78">
        <v>6300</v>
      </c>
      <c r="K13" s="126">
        <v>0</v>
      </c>
      <c r="L13" s="127">
        <v>0</v>
      </c>
      <c r="M13" s="128">
        <v>6300</v>
      </c>
      <c r="N13" s="129">
        <v>0</v>
      </c>
      <c r="O13" s="129">
        <v>0</v>
      </c>
      <c r="P13" s="129">
        <v>0</v>
      </c>
      <c r="Q13" s="129">
        <v>0</v>
      </c>
    </row>
    <row r="14" spans="1:17" ht="25.5" customHeight="1">
      <c r="A14" s="120" t="s">
        <v>79</v>
      </c>
      <c r="B14" s="120" t="s">
        <v>85</v>
      </c>
      <c r="C14" s="121" t="s">
        <v>89</v>
      </c>
      <c r="D14" s="122" t="s">
        <v>90</v>
      </c>
      <c r="E14" s="78">
        <v>1800</v>
      </c>
      <c r="F14" s="78">
        <v>0</v>
      </c>
      <c r="G14" s="123">
        <v>0</v>
      </c>
      <c r="H14" s="123">
        <v>0</v>
      </c>
      <c r="I14" s="125">
        <v>0</v>
      </c>
      <c r="J14" s="78">
        <v>1800</v>
      </c>
      <c r="K14" s="126">
        <v>0</v>
      </c>
      <c r="L14" s="127">
        <v>0</v>
      </c>
      <c r="M14" s="128">
        <v>1800</v>
      </c>
      <c r="N14" s="129">
        <v>0</v>
      </c>
      <c r="O14" s="129">
        <v>0</v>
      </c>
      <c r="P14" s="129">
        <v>0</v>
      </c>
      <c r="Q14" s="129">
        <v>0</v>
      </c>
    </row>
    <row r="15" spans="1:17" ht="25.5" customHeight="1">
      <c r="A15" s="120" t="s">
        <v>76</v>
      </c>
      <c r="B15" s="120" t="s">
        <v>91</v>
      </c>
      <c r="C15" s="121"/>
      <c r="D15" s="122" t="s">
        <v>92</v>
      </c>
      <c r="E15" s="78">
        <f aca="true" t="shared" si="4" ref="E15:Q15">SUM(E16:E19)</f>
        <v>1249.85</v>
      </c>
      <c r="F15" s="78">
        <f t="shared" si="4"/>
        <v>430.1</v>
      </c>
      <c r="G15" s="123">
        <f t="shared" si="4"/>
        <v>389.84</v>
      </c>
      <c r="H15" s="123">
        <f t="shared" si="4"/>
        <v>40.26</v>
      </c>
      <c r="I15" s="125">
        <f t="shared" si="4"/>
        <v>0</v>
      </c>
      <c r="J15" s="78">
        <f t="shared" si="4"/>
        <v>819.75</v>
      </c>
      <c r="K15" s="126">
        <f t="shared" si="4"/>
        <v>168</v>
      </c>
      <c r="L15" s="127">
        <f t="shared" si="4"/>
        <v>68.75</v>
      </c>
      <c r="M15" s="128">
        <f t="shared" si="4"/>
        <v>583</v>
      </c>
      <c r="N15" s="129">
        <f t="shared" si="4"/>
        <v>0</v>
      </c>
      <c r="O15" s="129">
        <f t="shared" si="4"/>
        <v>0</v>
      </c>
      <c r="P15" s="129">
        <f t="shared" si="4"/>
        <v>0</v>
      </c>
      <c r="Q15" s="129">
        <f t="shared" si="4"/>
        <v>0</v>
      </c>
    </row>
    <row r="16" spans="1:17" ht="25.5" customHeight="1">
      <c r="A16" s="120" t="s">
        <v>79</v>
      </c>
      <c r="B16" s="120" t="s">
        <v>93</v>
      </c>
      <c r="C16" s="121" t="s">
        <v>86</v>
      </c>
      <c r="D16" s="122" t="s">
        <v>94</v>
      </c>
      <c r="E16" s="78">
        <v>430.1</v>
      </c>
      <c r="F16" s="78">
        <v>430.1</v>
      </c>
      <c r="G16" s="123">
        <v>389.84</v>
      </c>
      <c r="H16" s="123">
        <v>40.26</v>
      </c>
      <c r="I16" s="125">
        <v>0</v>
      </c>
      <c r="J16" s="78">
        <v>0</v>
      </c>
      <c r="K16" s="126">
        <v>0</v>
      </c>
      <c r="L16" s="127">
        <v>0</v>
      </c>
      <c r="M16" s="128">
        <v>0</v>
      </c>
      <c r="N16" s="129">
        <v>0</v>
      </c>
      <c r="O16" s="129">
        <v>0</v>
      </c>
      <c r="P16" s="129">
        <v>0</v>
      </c>
      <c r="Q16" s="129">
        <v>0</v>
      </c>
    </row>
    <row r="17" spans="1:17" ht="25.5" customHeight="1">
      <c r="A17" s="120" t="s">
        <v>79</v>
      </c>
      <c r="B17" s="120" t="s">
        <v>93</v>
      </c>
      <c r="C17" s="121" t="s">
        <v>81</v>
      </c>
      <c r="D17" s="122" t="s">
        <v>95</v>
      </c>
      <c r="E17" s="78">
        <v>229.75</v>
      </c>
      <c r="F17" s="78">
        <v>0</v>
      </c>
      <c r="G17" s="123">
        <v>0</v>
      </c>
      <c r="H17" s="123">
        <v>0</v>
      </c>
      <c r="I17" s="125">
        <v>0</v>
      </c>
      <c r="J17" s="78">
        <v>229.75</v>
      </c>
      <c r="K17" s="126">
        <v>168</v>
      </c>
      <c r="L17" s="127">
        <v>61.75</v>
      </c>
      <c r="M17" s="128">
        <v>0</v>
      </c>
      <c r="N17" s="129">
        <v>0</v>
      </c>
      <c r="O17" s="129">
        <v>0</v>
      </c>
      <c r="P17" s="129">
        <v>0</v>
      </c>
      <c r="Q17" s="129">
        <v>0</v>
      </c>
    </row>
    <row r="18" spans="1:17" ht="25.5" customHeight="1">
      <c r="A18" s="120" t="s">
        <v>79</v>
      </c>
      <c r="B18" s="120" t="s">
        <v>93</v>
      </c>
      <c r="C18" s="121" t="s">
        <v>96</v>
      </c>
      <c r="D18" s="122" t="s">
        <v>97</v>
      </c>
      <c r="E18" s="78">
        <v>165</v>
      </c>
      <c r="F18" s="78">
        <v>0</v>
      </c>
      <c r="G18" s="123">
        <v>0</v>
      </c>
      <c r="H18" s="123">
        <v>0</v>
      </c>
      <c r="I18" s="125">
        <v>0</v>
      </c>
      <c r="J18" s="78">
        <v>165</v>
      </c>
      <c r="K18" s="126">
        <v>0</v>
      </c>
      <c r="L18" s="127">
        <v>0</v>
      </c>
      <c r="M18" s="128">
        <v>165</v>
      </c>
      <c r="N18" s="129">
        <v>0</v>
      </c>
      <c r="O18" s="129">
        <v>0</v>
      </c>
      <c r="P18" s="129">
        <v>0</v>
      </c>
      <c r="Q18" s="129">
        <v>0</v>
      </c>
    </row>
    <row r="19" spans="1:17" ht="25.5" customHeight="1">
      <c r="A19" s="120" t="s">
        <v>79</v>
      </c>
      <c r="B19" s="120" t="s">
        <v>93</v>
      </c>
      <c r="C19" s="121" t="s">
        <v>89</v>
      </c>
      <c r="D19" s="122" t="s">
        <v>98</v>
      </c>
      <c r="E19" s="78">
        <v>425</v>
      </c>
      <c r="F19" s="78">
        <v>0</v>
      </c>
      <c r="G19" s="123">
        <v>0</v>
      </c>
      <c r="H19" s="123">
        <v>0</v>
      </c>
      <c r="I19" s="125">
        <v>0</v>
      </c>
      <c r="J19" s="78">
        <v>425</v>
      </c>
      <c r="K19" s="126">
        <v>0</v>
      </c>
      <c r="L19" s="127">
        <v>7</v>
      </c>
      <c r="M19" s="128">
        <v>418</v>
      </c>
      <c r="N19" s="129">
        <v>0</v>
      </c>
      <c r="O19" s="129">
        <v>0</v>
      </c>
      <c r="P19" s="129">
        <v>0</v>
      </c>
      <c r="Q19" s="129">
        <v>0</v>
      </c>
    </row>
    <row r="20" spans="1:17" ht="25.5" customHeight="1">
      <c r="A20" s="120" t="s">
        <v>99</v>
      </c>
      <c r="B20" s="120"/>
      <c r="C20" s="121"/>
      <c r="D20" s="122" t="s">
        <v>100</v>
      </c>
      <c r="E20" s="78">
        <f aca="true" t="shared" si="5" ref="E20:Q21">E21</f>
        <v>60</v>
      </c>
      <c r="F20" s="78">
        <f t="shared" si="5"/>
        <v>0</v>
      </c>
      <c r="G20" s="123">
        <f t="shared" si="5"/>
        <v>0</v>
      </c>
      <c r="H20" s="123">
        <f t="shared" si="5"/>
        <v>0</v>
      </c>
      <c r="I20" s="125">
        <f t="shared" si="5"/>
        <v>0</v>
      </c>
      <c r="J20" s="78">
        <f t="shared" si="5"/>
        <v>60</v>
      </c>
      <c r="K20" s="126">
        <f t="shared" si="5"/>
        <v>0</v>
      </c>
      <c r="L20" s="127">
        <f t="shared" si="5"/>
        <v>0</v>
      </c>
      <c r="M20" s="128">
        <f t="shared" si="5"/>
        <v>60</v>
      </c>
      <c r="N20" s="129">
        <f t="shared" si="5"/>
        <v>0</v>
      </c>
      <c r="O20" s="129">
        <f t="shared" si="5"/>
        <v>0</v>
      </c>
      <c r="P20" s="129">
        <f t="shared" si="5"/>
        <v>0</v>
      </c>
      <c r="Q20" s="129">
        <f t="shared" si="5"/>
        <v>0</v>
      </c>
    </row>
    <row r="21" spans="1:17" ht="25.5" customHeight="1">
      <c r="A21" s="120" t="s">
        <v>101</v>
      </c>
      <c r="B21" s="120" t="s">
        <v>102</v>
      </c>
      <c r="C21" s="121"/>
      <c r="D21" s="122" t="s">
        <v>103</v>
      </c>
      <c r="E21" s="78">
        <f t="shared" si="5"/>
        <v>60</v>
      </c>
      <c r="F21" s="78">
        <f t="shared" si="5"/>
        <v>0</v>
      </c>
      <c r="G21" s="123">
        <f t="shared" si="5"/>
        <v>0</v>
      </c>
      <c r="H21" s="123">
        <f t="shared" si="5"/>
        <v>0</v>
      </c>
      <c r="I21" s="125">
        <f t="shared" si="5"/>
        <v>0</v>
      </c>
      <c r="J21" s="78">
        <f t="shared" si="5"/>
        <v>60</v>
      </c>
      <c r="K21" s="126">
        <f t="shared" si="5"/>
        <v>0</v>
      </c>
      <c r="L21" s="127">
        <f t="shared" si="5"/>
        <v>0</v>
      </c>
      <c r="M21" s="128">
        <f t="shared" si="5"/>
        <v>60</v>
      </c>
      <c r="N21" s="129">
        <f t="shared" si="5"/>
        <v>0</v>
      </c>
      <c r="O21" s="129">
        <f t="shared" si="5"/>
        <v>0</v>
      </c>
      <c r="P21" s="129">
        <f t="shared" si="5"/>
        <v>0</v>
      </c>
      <c r="Q21" s="129">
        <f t="shared" si="5"/>
        <v>0</v>
      </c>
    </row>
    <row r="22" spans="1:17" ht="25.5" customHeight="1">
      <c r="A22" s="120" t="s">
        <v>104</v>
      </c>
      <c r="B22" s="120" t="s">
        <v>105</v>
      </c>
      <c r="C22" s="121" t="s">
        <v>86</v>
      </c>
      <c r="D22" s="122" t="s">
        <v>106</v>
      </c>
      <c r="E22" s="78">
        <v>60</v>
      </c>
      <c r="F22" s="78">
        <v>0</v>
      </c>
      <c r="G22" s="123">
        <v>0</v>
      </c>
      <c r="H22" s="123">
        <v>0</v>
      </c>
      <c r="I22" s="125">
        <v>0</v>
      </c>
      <c r="J22" s="78">
        <v>60</v>
      </c>
      <c r="K22" s="126">
        <v>0</v>
      </c>
      <c r="L22" s="127">
        <v>0</v>
      </c>
      <c r="M22" s="128">
        <v>60</v>
      </c>
      <c r="N22" s="129">
        <v>0</v>
      </c>
      <c r="O22" s="129">
        <v>0</v>
      </c>
      <c r="P22" s="129">
        <v>0</v>
      </c>
      <c r="Q22" s="129">
        <v>0</v>
      </c>
    </row>
    <row r="23" spans="1:17" ht="25.5" customHeight="1">
      <c r="A23" s="120" t="s">
        <v>107</v>
      </c>
      <c r="B23" s="120"/>
      <c r="C23" s="121"/>
      <c r="D23" s="122" t="s">
        <v>108</v>
      </c>
      <c r="E23" s="78">
        <f aca="true" t="shared" si="6" ref="E23:Q24">E24</f>
        <v>31.59</v>
      </c>
      <c r="F23" s="78">
        <f t="shared" si="6"/>
        <v>31.59</v>
      </c>
      <c r="G23" s="123">
        <f t="shared" si="6"/>
        <v>31.59</v>
      </c>
      <c r="H23" s="123">
        <f t="shared" si="6"/>
        <v>0</v>
      </c>
      <c r="I23" s="125">
        <f t="shared" si="6"/>
        <v>0</v>
      </c>
      <c r="J23" s="78">
        <f t="shared" si="6"/>
        <v>0</v>
      </c>
      <c r="K23" s="126">
        <f t="shared" si="6"/>
        <v>0</v>
      </c>
      <c r="L23" s="127">
        <f t="shared" si="6"/>
        <v>0</v>
      </c>
      <c r="M23" s="128">
        <f t="shared" si="6"/>
        <v>0</v>
      </c>
      <c r="N23" s="129">
        <f t="shared" si="6"/>
        <v>0</v>
      </c>
      <c r="O23" s="129">
        <f t="shared" si="6"/>
        <v>0</v>
      </c>
      <c r="P23" s="129">
        <f t="shared" si="6"/>
        <v>0</v>
      </c>
      <c r="Q23" s="129">
        <f t="shared" si="6"/>
        <v>0</v>
      </c>
    </row>
    <row r="24" spans="1:17" ht="25.5" customHeight="1">
      <c r="A24" s="120" t="s">
        <v>109</v>
      </c>
      <c r="B24" s="120" t="s">
        <v>81</v>
      </c>
      <c r="C24" s="121"/>
      <c r="D24" s="122" t="s">
        <v>110</v>
      </c>
      <c r="E24" s="78">
        <f t="shared" si="6"/>
        <v>31.59</v>
      </c>
      <c r="F24" s="78">
        <f t="shared" si="6"/>
        <v>31.59</v>
      </c>
      <c r="G24" s="123">
        <f t="shared" si="6"/>
        <v>31.59</v>
      </c>
      <c r="H24" s="123">
        <f t="shared" si="6"/>
        <v>0</v>
      </c>
      <c r="I24" s="125">
        <f t="shared" si="6"/>
        <v>0</v>
      </c>
      <c r="J24" s="78">
        <f t="shared" si="6"/>
        <v>0</v>
      </c>
      <c r="K24" s="126">
        <f t="shared" si="6"/>
        <v>0</v>
      </c>
      <c r="L24" s="127">
        <f t="shared" si="6"/>
        <v>0</v>
      </c>
      <c r="M24" s="128">
        <f t="shared" si="6"/>
        <v>0</v>
      </c>
      <c r="N24" s="129">
        <f t="shared" si="6"/>
        <v>0</v>
      </c>
      <c r="O24" s="129">
        <f t="shared" si="6"/>
        <v>0</v>
      </c>
      <c r="P24" s="129">
        <f t="shared" si="6"/>
        <v>0</v>
      </c>
      <c r="Q24" s="129">
        <f t="shared" si="6"/>
        <v>0</v>
      </c>
    </row>
    <row r="25" spans="1:17" ht="25.5" customHeight="1">
      <c r="A25" s="120" t="s">
        <v>111</v>
      </c>
      <c r="B25" s="120" t="s">
        <v>112</v>
      </c>
      <c r="C25" s="121" t="s">
        <v>86</v>
      </c>
      <c r="D25" s="122" t="s">
        <v>113</v>
      </c>
      <c r="E25" s="78">
        <v>31.59</v>
      </c>
      <c r="F25" s="78">
        <v>31.59</v>
      </c>
      <c r="G25" s="123">
        <v>31.59</v>
      </c>
      <c r="H25" s="123">
        <v>0</v>
      </c>
      <c r="I25" s="125">
        <v>0</v>
      </c>
      <c r="J25" s="78">
        <v>0</v>
      </c>
      <c r="K25" s="126">
        <v>0</v>
      </c>
      <c r="L25" s="127">
        <v>0</v>
      </c>
      <c r="M25" s="128">
        <v>0</v>
      </c>
      <c r="N25" s="129">
        <v>0</v>
      </c>
      <c r="O25" s="129">
        <v>0</v>
      </c>
      <c r="P25" s="129">
        <v>0</v>
      </c>
      <c r="Q25" s="129">
        <v>0</v>
      </c>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9"/>
      <c r="B1" s="79"/>
      <c r="C1" s="95" t="s">
        <v>152</v>
      </c>
    </row>
    <row r="2" spans="1:3" ht="21" customHeight="1">
      <c r="A2" s="96" t="s">
        <v>153</v>
      </c>
      <c r="B2" s="96"/>
      <c r="C2" s="96"/>
    </row>
    <row r="3" spans="1:3" ht="18.75" customHeight="1">
      <c r="A3" s="79"/>
      <c r="B3" s="96"/>
      <c r="C3" s="96"/>
    </row>
    <row r="4" spans="1:3" ht="13.5" customHeight="1">
      <c r="A4" s="97" t="s">
        <v>36</v>
      </c>
      <c r="B4" s="98"/>
      <c r="C4" s="99" t="s">
        <v>37</v>
      </c>
    </row>
    <row r="5" spans="1:3" ht="26.25" customHeight="1">
      <c r="A5" s="100" t="s">
        <v>154</v>
      </c>
      <c r="B5" s="101" t="s">
        <v>155</v>
      </c>
      <c r="C5" s="102" t="s">
        <v>156</v>
      </c>
    </row>
    <row r="6" spans="1:3" s="56" customFormat="1" ht="26.25" customHeight="1">
      <c r="A6" s="103"/>
      <c r="B6" s="104" t="s">
        <v>40</v>
      </c>
      <c r="C6" s="105">
        <v>461.69</v>
      </c>
    </row>
    <row r="7" spans="1:3" s="56" customFormat="1" ht="26.25" customHeight="1">
      <c r="A7" s="103">
        <v>301</v>
      </c>
      <c r="B7" s="104" t="s">
        <v>59</v>
      </c>
      <c r="C7" s="105">
        <v>421.42</v>
      </c>
    </row>
    <row r="8" spans="1:3" s="56" customFormat="1" ht="26.25" customHeight="1">
      <c r="A8" s="103">
        <v>30101</v>
      </c>
      <c r="B8" s="104" t="s">
        <v>157</v>
      </c>
      <c r="C8" s="105">
        <v>72.81</v>
      </c>
    </row>
    <row r="9" spans="1:3" s="56" customFormat="1" ht="26.25" customHeight="1">
      <c r="A9" s="103">
        <v>30102</v>
      </c>
      <c r="B9" s="104" t="s">
        <v>158</v>
      </c>
      <c r="C9" s="105">
        <v>43.17</v>
      </c>
    </row>
    <row r="10" spans="1:3" s="56" customFormat="1" ht="26.25" customHeight="1">
      <c r="A10" s="103">
        <v>30103</v>
      </c>
      <c r="B10" s="104" t="s">
        <v>159</v>
      </c>
      <c r="C10" s="105">
        <v>226</v>
      </c>
    </row>
    <row r="11" spans="1:3" s="56" customFormat="1" ht="26.25" customHeight="1">
      <c r="A11" s="103">
        <v>30104</v>
      </c>
      <c r="B11" s="104" t="s">
        <v>160</v>
      </c>
      <c r="C11" s="105">
        <v>46.2</v>
      </c>
    </row>
    <row r="12" spans="1:3" s="56" customFormat="1" ht="26.25" customHeight="1">
      <c r="A12" s="103">
        <v>30105</v>
      </c>
      <c r="B12" s="104" t="s">
        <v>161</v>
      </c>
      <c r="C12" s="105">
        <v>0</v>
      </c>
    </row>
    <row r="13" spans="1:3" s="56" customFormat="1" ht="26.25" customHeight="1">
      <c r="A13" s="103">
        <v>30106</v>
      </c>
      <c r="B13" s="104" t="s">
        <v>162</v>
      </c>
      <c r="C13" s="105">
        <v>0</v>
      </c>
    </row>
    <row r="14" spans="1:3" s="56" customFormat="1" ht="26.25" customHeight="1">
      <c r="A14" s="103">
        <v>30107</v>
      </c>
      <c r="B14" s="104" t="s">
        <v>163</v>
      </c>
      <c r="C14" s="105">
        <v>0</v>
      </c>
    </row>
    <row r="15" spans="1:3" s="56" customFormat="1" ht="26.25" customHeight="1">
      <c r="A15" s="103">
        <v>30108</v>
      </c>
      <c r="B15" s="104" t="s">
        <v>164</v>
      </c>
      <c r="C15" s="105">
        <v>0</v>
      </c>
    </row>
    <row r="16" spans="1:3" s="56" customFormat="1" ht="26.25" customHeight="1">
      <c r="A16" s="103">
        <v>30109</v>
      </c>
      <c r="B16" s="104" t="s">
        <v>165</v>
      </c>
      <c r="C16" s="105">
        <v>0</v>
      </c>
    </row>
    <row r="17" spans="1:3" s="56" customFormat="1" ht="26.25" customHeight="1">
      <c r="A17" s="103">
        <v>30110</v>
      </c>
      <c r="B17" s="104" t="s">
        <v>166</v>
      </c>
      <c r="C17" s="105">
        <v>0</v>
      </c>
    </row>
    <row r="18" spans="1:3" s="56" customFormat="1" ht="26.25" customHeight="1">
      <c r="A18" s="103">
        <v>30113</v>
      </c>
      <c r="B18" s="104" t="s">
        <v>167</v>
      </c>
      <c r="C18" s="105">
        <v>33.25</v>
      </c>
    </row>
    <row r="19" spans="1:3" s="56" customFormat="1" ht="26.25" customHeight="1">
      <c r="A19" s="103">
        <v>30199</v>
      </c>
      <c r="B19" s="104" t="s">
        <v>168</v>
      </c>
      <c r="C19" s="105">
        <v>0</v>
      </c>
    </row>
    <row r="20" spans="1:3" s="56" customFormat="1" ht="26.25" customHeight="1">
      <c r="A20" s="103">
        <v>302</v>
      </c>
      <c r="B20" s="104" t="s">
        <v>60</v>
      </c>
      <c r="C20" s="105">
        <v>40.26</v>
      </c>
    </row>
    <row r="21" spans="1:3" s="56" customFormat="1" ht="26.25" customHeight="1">
      <c r="A21" s="103">
        <v>30201</v>
      </c>
      <c r="B21" s="104" t="s">
        <v>169</v>
      </c>
      <c r="C21" s="105">
        <v>18</v>
      </c>
    </row>
    <row r="22" spans="1:3" s="56" customFormat="1" ht="26.25" customHeight="1">
      <c r="A22" s="103">
        <v>30202</v>
      </c>
      <c r="B22" s="104" t="s">
        <v>170</v>
      </c>
      <c r="C22" s="105">
        <v>0</v>
      </c>
    </row>
    <row r="23" spans="1:3" s="56" customFormat="1" ht="26.25" customHeight="1">
      <c r="A23" s="103">
        <v>30203</v>
      </c>
      <c r="B23" s="104" t="s">
        <v>171</v>
      </c>
      <c r="C23" s="105">
        <v>0</v>
      </c>
    </row>
    <row r="24" spans="1:3" s="56" customFormat="1" ht="26.25" customHeight="1">
      <c r="A24" s="103">
        <v>30204</v>
      </c>
      <c r="B24" s="104" t="s">
        <v>172</v>
      </c>
      <c r="C24" s="105">
        <v>0</v>
      </c>
    </row>
    <row r="25" spans="1:3" s="56" customFormat="1" ht="26.25" customHeight="1">
      <c r="A25" s="103">
        <v>30205</v>
      </c>
      <c r="B25" s="104" t="s">
        <v>173</v>
      </c>
      <c r="C25" s="105">
        <v>0</v>
      </c>
    </row>
    <row r="26" spans="1:3" s="56" customFormat="1" ht="26.25" customHeight="1">
      <c r="A26" s="103">
        <v>30206</v>
      </c>
      <c r="B26" s="104" t="s">
        <v>174</v>
      </c>
      <c r="C26" s="105">
        <v>0</v>
      </c>
    </row>
    <row r="27" spans="1:3" s="56" customFormat="1" ht="26.25" customHeight="1">
      <c r="A27" s="103">
        <v>30207</v>
      </c>
      <c r="B27" s="104" t="s">
        <v>175</v>
      </c>
      <c r="C27" s="105">
        <v>0</v>
      </c>
    </row>
    <row r="28" spans="1:3" s="56" customFormat="1" ht="26.25" customHeight="1">
      <c r="A28" s="103">
        <v>30208</v>
      </c>
      <c r="B28" s="104" t="s">
        <v>176</v>
      </c>
      <c r="C28" s="105">
        <v>0</v>
      </c>
    </row>
    <row r="29" spans="1:3" s="56" customFormat="1" ht="26.25" customHeight="1">
      <c r="A29" s="103">
        <v>30209</v>
      </c>
      <c r="B29" s="104" t="s">
        <v>177</v>
      </c>
      <c r="C29" s="105">
        <v>0</v>
      </c>
    </row>
    <row r="30" spans="1:3" s="56" customFormat="1" ht="26.25" customHeight="1">
      <c r="A30" s="103">
        <v>30211</v>
      </c>
      <c r="B30" s="104" t="s">
        <v>178</v>
      </c>
      <c r="C30" s="105">
        <v>0</v>
      </c>
    </row>
    <row r="31" spans="1:3" s="56" customFormat="1" ht="26.25" customHeight="1">
      <c r="A31" s="103">
        <v>30212</v>
      </c>
      <c r="B31" s="104" t="s">
        <v>179</v>
      </c>
      <c r="C31" s="105">
        <v>0</v>
      </c>
    </row>
    <row r="32" spans="1:3" s="56" customFormat="1" ht="26.25" customHeight="1">
      <c r="A32" s="103">
        <v>30213</v>
      </c>
      <c r="B32" s="104" t="s">
        <v>180</v>
      </c>
      <c r="C32" s="105">
        <v>0</v>
      </c>
    </row>
    <row r="33" spans="1:3" s="56" customFormat="1" ht="26.25" customHeight="1">
      <c r="A33" s="103">
        <v>30214</v>
      </c>
      <c r="B33" s="104" t="s">
        <v>181</v>
      </c>
      <c r="C33" s="105">
        <v>0</v>
      </c>
    </row>
    <row r="34" spans="1:3" s="56" customFormat="1" ht="26.25" customHeight="1">
      <c r="A34" s="103">
        <v>30215</v>
      </c>
      <c r="B34" s="104" t="s">
        <v>182</v>
      </c>
      <c r="C34" s="105">
        <v>0</v>
      </c>
    </row>
    <row r="35" spans="1:3" s="56" customFormat="1" ht="26.25" customHeight="1">
      <c r="A35" s="103">
        <v>30216</v>
      </c>
      <c r="B35" s="104" t="s">
        <v>183</v>
      </c>
      <c r="C35" s="105">
        <v>0</v>
      </c>
    </row>
    <row r="36" spans="1:3" s="56" customFormat="1" ht="26.25" customHeight="1">
      <c r="A36" s="103">
        <v>30217</v>
      </c>
      <c r="B36" s="104" t="s">
        <v>184</v>
      </c>
      <c r="C36" s="105">
        <v>0.2</v>
      </c>
    </row>
    <row r="37" spans="1:3" s="56" customFormat="1" ht="26.25" customHeight="1">
      <c r="A37" s="103">
        <v>30218</v>
      </c>
      <c r="B37" s="103" t="s">
        <v>185</v>
      </c>
      <c r="C37" s="105">
        <v>0</v>
      </c>
    </row>
    <row r="38" spans="1:3" s="56" customFormat="1" ht="26.25" customHeight="1">
      <c r="A38" s="103">
        <v>30224</v>
      </c>
      <c r="B38" s="103" t="s">
        <v>186</v>
      </c>
      <c r="C38" s="105">
        <v>0</v>
      </c>
    </row>
    <row r="39" spans="1:3" s="56" customFormat="1" ht="26.25" customHeight="1">
      <c r="A39" s="103">
        <v>30225</v>
      </c>
      <c r="B39" s="103" t="s">
        <v>187</v>
      </c>
      <c r="C39" s="105">
        <v>0</v>
      </c>
    </row>
    <row r="40" spans="1:3" s="56" customFormat="1" ht="26.25" customHeight="1">
      <c r="A40" s="103">
        <v>30226</v>
      </c>
      <c r="B40" s="103" t="s">
        <v>188</v>
      </c>
      <c r="C40" s="105">
        <v>0</v>
      </c>
    </row>
    <row r="41" spans="1:3" s="56" customFormat="1" ht="26.25" customHeight="1">
      <c r="A41" s="103">
        <v>30227</v>
      </c>
      <c r="B41" s="103" t="s">
        <v>189</v>
      </c>
      <c r="C41" s="105">
        <v>0</v>
      </c>
    </row>
    <row r="42" spans="1:3" s="56" customFormat="1" ht="26.25" customHeight="1">
      <c r="A42" s="103">
        <v>30228</v>
      </c>
      <c r="B42" s="104" t="s">
        <v>190</v>
      </c>
      <c r="C42" s="105">
        <v>3.86</v>
      </c>
    </row>
    <row r="43" spans="1:3" s="56" customFormat="1" ht="26.25" customHeight="1">
      <c r="A43" s="103">
        <v>30229</v>
      </c>
      <c r="B43" s="104" t="s">
        <v>191</v>
      </c>
      <c r="C43" s="105">
        <v>0</v>
      </c>
    </row>
    <row r="44" spans="1:3" s="56" customFormat="1" ht="26.25" customHeight="1">
      <c r="A44" s="103">
        <v>30230</v>
      </c>
      <c r="B44" s="104" t="s">
        <v>192</v>
      </c>
      <c r="C44" s="105">
        <v>0</v>
      </c>
    </row>
    <row r="45" spans="1:3" s="56" customFormat="1" ht="26.25" customHeight="1">
      <c r="A45" s="103">
        <v>30231</v>
      </c>
      <c r="B45" s="104" t="s">
        <v>193</v>
      </c>
      <c r="C45" s="105">
        <v>0</v>
      </c>
    </row>
    <row r="46" spans="1:3" s="56" customFormat="1" ht="26.25" customHeight="1">
      <c r="A46" s="103">
        <v>30239</v>
      </c>
      <c r="B46" s="104" t="s">
        <v>194</v>
      </c>
      <c r="C46" s="105">
        <v>8.4</v>
      </c>
    </row>
    <row r="47" spans="1:3" s="56" customFormat="1" ht="26.25" customHeight="1">
      <c r="A47" s="103">
        <v>30240</v>
      </c>
      <c r="B47" s="104" t="s">
        <v>195</v>
      </c>
      <c r="C47" s="105">
        <v>0</v>
      </c>
    </row>
    <row r="48" spans="1:3" s="56" customFormat="1" ht="26.25" customHeight="1">
      <c r="A48" s="103">
        <v>30293</v>
      </c>
      <c r="B48" s="104" t="s">
        <v>196</v>
      </c>
      <c r="C48" s="105">
        <v>0</v>
      </c>
    </row>
    <row r="49" spans="1:3" s="56" customFormat="1" ht="26.25" customHeight="1">
      <c r="A49" s="103">
        <v>30294</v>
      </c>
      <c r="B49" s="104" t="s">
        <v>197</v>
      </c>
      <c r="C49" s="105">
        <v>0</v>
      </c>
    </row>
    <row r="50" spans="1:3" s="56" customFormat="1" ht="26.25" customHeight="1">
      <c r="A50" s="103">
        <v>30296</v>
      </c>
      <c r="B50" s="104" t="s">
        <v>198</v>
      </c>
      <c r="C50" s="105">
        <v>0</v>
      </c>
    </row>
    <row r="51" spans="1:3" s="56" customFormat="1" ht="26.25" customHeight="1">
      <c r="A51" s="103">
        <v>30297</v>
      </c>
      <c r="B51" s="104" t="s">
        <v>199</v>
      </c>
      <c r="C51" s="105">
        <v>0</v>
      </c>
    </row>
    <row r="52" spans="1:3" s="56" customFormat="1" ht="26.25" customHeight="1">
      <c r="A52" s="103">
        <v>30298</v>
      </c>
      <c r="B52" s="104" t="s">
        <v>200</v>
      </c>
      <c r="C52" s="105">
        <v>0</v>
      </c>
    </row>
    <row r="53" spans="1:3" s="56" customFormat="1" ht="26.25" customHeight="1">
      <c r="A53" s="103">
        <v>30299</v>
      </c>
      <c r="B53" s="104" t="s">
        <v>201</v>
      </c>
      <c r="C53" s="105">
        <v>9.8</v>
      </c>
    </row>
    <row r="54" spans="1:3" s="56" customFormat="1" ht="26.25" customHeight="1">
      <c r="A54" s="103">
        <v>303</v>
      </c>
      <c r="B54" s="104" t="s">
        <v>61</v>
      </c>
      <c r="C54" s="105">
        <v>0</v>
      </c>
    </row>
    <row r="55" spans="1:3" s="56" customFormat="1" ht="26.25" customHeight="1">
      <c r="A55" s="103">
        <v>30301</v>
      </c>
      <c r="B55" s="104" t="s">
        <v>202</v>
      </c>
      <c r="C55" s="105">
        <v>0</v>
      </c>
    </row>
    <row r="56" spans="1:3" s="56" customFormat="1" ht="26.25" customHeight="1">
      <c r="A56" s="103">
        <v>30302</v>
      </c>
      <c r="B56" s="104" t="s">
        <v>203</v>
      </c>
      <c r="C56" s="105">
        <v>0</v>
      </c>
    </row>
    <row r="57" spans="1:3" s="56" customFormat="1" ht="26.25" customHeight="1">
      <c r="A57" s="103">
        <v>30303</v>
      </c>
      <c r="B57" s="104" t="s">
        <v>204</v>
      </c>
      <c r="C57" s="105">
        <v>0</v>
      </c>
    </row>
    <row r="58" spans="1:3" s="56" customFormat="1" ht="26.25" customHeight="1">
      <c r="A58" s="103">
        <v>30304</v>
      </c>
      <c r="B58" s="104" t="s">
        <v>205</v>
      </c>
      <c r="C58" s="105">
        <v>0</v>
      </c>
    </row>
    <row r="59" spans="1:3" s="56" customFormat="1" ht="26.25" customHeight="1">
      <c r="A59" s="103">
        <v>30305</v>
      </c>
      <c r="B59" s="104" t="s">
        <v>206</v>
      </c>
      <c r="C59" s="105">
        <v>0</v>
      </c>
    </row>
    <row r="60" spans="1:3" s="56" customFormat="1" ht="26.25" customHeight="1">
      <c r="A60" s="103">
        <v>30306</v>
      </c>
      <c r="B60" s="104" t="s">
        <v>207</v>
      </c>
      <c r="C60" s="105">
        <v>0</v>
      </c>
    </row>
    <row r="61" spans="1:3" s="56" customFormat="1" ht="26.25" customHeight="1">
      <c r="A61" s="103">
        <v>30307</v>
      </c>
      <c r="B61" s="104" t="s">
        <v>208</v>
      </c>
      <c r="C61" s="105">
        <v>0</v>
      </c>
    </row>
    <row r="62" spans="1:3" s="56" customFormat="1" ht="26.25" customHeight="1">
      <c r="A62" s="103">
        <v>30308</v>
      </c>
      <c r="B62" s="104" t="s">
        <v>209</v>
      </c>
      <c r="C62" s="105">
        <v>0</v>
      </c>
    </row>
    <row r="63" spans="1:3" s="56" customFormat="1" ht="26.25" customHeight="1">
      <c r="A63" s="103">
        <v>30309</v>
      </c>
      <c r="B63" s="104" t="s">
        <v>210</v>
      </c>
      <c r="C63" s="105">
        <v>0</v>
      </c>
    </row>
    <row r="64" spans="1:3" s="56" customFormat="1" ht="26.25" customHeight="1">
      <c r="A64" s="103">
        <v>30310</v>
      </c>
      <c r="B64" s="104" t="s">
        <v>211</v>
      </c>
      <c r="C64" s="105">
        <v>0</v>
      </c>
    </row>
    <row r="65" spans="1:3" s="56" customFormat="1" ht="26.25" customHeight="1">
      <c r="A65" s="103">
        <v>30311</v>
      </c>
      <c r="B65" s="104" t="s">
        <v>167</v>
      </c>
      <c r="C65" s="105">
        <v>0</v>
      </c>
    </row>
    <row r="66" spans="1:3" s="56" customFormat="1" ht="26.25" customHeight="1">
      <c r="A66" s="103">
        <v>30312</v>
      </c>
      <c r="B66" s="104" t="s">
        <v>212</v>
      </c>
      <c r="C66" s="105">
        <v>0</v>
      </c>
    </row>
    <row r="67" spans="1:3" s="56" customFormat="1" ht="26.25" customHeight="1">
      <c r="A67" s="103">
        <v>30313</v>
      </c>
      <c r="B67" s="104" t="s">
        <v>213</v>
      </c>
      <c r="C67" s="105">
        <v>0</v>
      </c>
    </row>
    <row r="68" spans="1:3" s="56" customFormat="1" ht="26.25" customHeight="1">
      <c r="A68" s="103">
        <v>30314</v>
      </c>
      <c r="B68" s="104" t="s">
        <v>214</v>
      </c>
      <c r="C68" s="105">
        <v>0</v>
      </c>
    </row>
    <row r="69" spans="1:3" s="56" customFormat="1" ht="26.25" customHeight="1">
      <c r="A69" s="103">
        <v>30315</v>
      </c>
      <c r="B69" s="104" t="s">
        <v>215</v>
      </c>
      <c r="C69" s="105">
        <v>0</v>
      </c>
    </row>
    <row r="70" spans="1:3" s="56" customFormat="1" ht="26.25" customHeight="1">
      <c r="A70" s="103">
        <v>30316</v>
      </c>
      <c r="B70" s="104" t="s">
        <v>216</v>
      </c>
      <c r="C70" s="105">
        <v>0</v>
      </c>
    </row>
    <row r="71" spans="1:3" s="56" customFormat="1" ht="26.25" customHeight="1">
      <c r="A71" s="103">
        <v>30317</v>
      </c>
      <c r="B71" s="104" t="s">
        <v>217</v>
      </c>
      <c r="C71" s="105">
        <v>0</v>
      </c>
    </row>
    <row r="72" spans="1:3" s="56" customFormat="1" ht="26.25" customHeight="1">
      <c r="A72" s="103">
        <v>30318</v>
      </c>
      <c r="B72" s="104" t="s">
        <v>218</v>
      </c>
      <c r="C72" s="105">
        <v>0</v>
      </c>
    </row>
    <row r="73" spans="1:3" s="56" customFormat="1" ht="26.25" customHeight="1">
      <c r="A73" s="103">
        <v>30319</v>
      </c>
      <c r="B73" s="104" t="s">
        <v>219</v>
      </c>
      <c r="C73" s="105">
        <v>0</v>
      </c>
    </row>
    <row r="74" spans="1:3" s="56" customFormat="1" ht="26.25" customHeight="1">
      <c r="A74" s="103">
        <v>30393</v>
      </c>
      <c r="B74" s="104" t="s">
        <v>220</v>
      </c>
      <c r="C74" s="105">
        <v>0</v>
      </c>
    </row>
    <row r="75" spans="1:3" s="56" customFormat="1" ht="26.25" customHeight="1">
      <c r="A75" s="103">
        <v>30394</v>
      </c>
      <c r="B75" s="104" t="s">
        <v>221</v>
      </c>
      <c r="C75" s="105">
        <v>0</v>
      </c>
    </row>
    <row r="76" spans="1:3" s="56" customFormat="1" ht="26.25" customHeight="1">
      <c r="A76" s="103">
        <v>30395</v>
      </c>
      <c r="B76" s="104" t="s">
        <v>222</v>
      </c>
      <c r="C76" s="105">
        <v>0</v>
      </c>
    </row>
    <row r="77" spans="1:3" s="56" customFormat="1" ht="26.25" customHeight="1">
      <c r="A77" s="103">
        <v>30396</v>
      </c>
      <c r="B77" s="104" t="s">
        <v>223</v>
      </c>
      <c r="C77" s="105">
        <v>0</v>
      </c>
    </row>
    <row r="78" spans="1:3" s="56" customFormat="1" ht="26.25" customHeight="1">
      <c r="A78" s="103">
        <v>30397</v>
      </c>
      <c r="B78" s="104" t="s">
        <v>224</v>
      </c>
      <c r="C78" s="105">
        <v>0</v>
      </c>
    </row>
    <row r="79" spans="1:3" s="56" customFormat="1" ht="26.25" customHeight="1">
      <c r="A79" s="103">
        <v>30398</v>
      </c>
      <c r="B79" s="104" t="s">
        <v>225</v>
      </c>
      <c r="C79" s="105">
        <v>0</v>
      </c>
    </row>
    <row r="80" spans="1:3" s="56" customFormat="1" ht="26.25" customHeight="1">
      <c r="A80" s="103">
        <v>30399</v>
      </c>
      <c r="B80" s="104" t="s">
        <v>226</v>
      </c>
      <c r="C80" s="105">
        <v>0</v>
      </c>
    </row>
    <row r="81" spans="1:3" ht="26.25" customHeight="1">
      <c r="A81" s="79"/>
      <c r="B81" s="79"/>
      <c r="C81" s="79"/>
    </row>
    <row r="82" spans="1:3" ht="26.25" customHeight="1">
      <c r="A82" s="79"/>
      <c r="B82" s="79"/>
      <c r="C82" s="79"/>
    </row>
    <row r="83" spans="1:3" ht="26.25" customHeight="1">
      <c r="A83" s="79"/>
      <c r="B83" s="79"/>
      <c r="C83" s="79"/>
    </row>
    <row r="84" spans="1:3" ht="26.25" customHeight="1">
      <c r="A84" s="79"/>
      <c r="B84" s="79"/>
      <c r="C84" s="79"/>
    </row>
    <row r="85" spans="1:3" ht="26.25" customHeight="1">
      <c r="A85" s="79"/>
      <c r="B85" s="79"/>
      <c r="C85" s="79"/>
    </row>
    <row r="86" spans="1:3" ht="26.25" customHeight="1">
      <c r="A86" s="79"/>
      <c r="B86" s="79"/>
      <c r="C86" s="79"/>
    </row>
    <row r="87" spans="1:3" ht="26.25" customHeight="1">
      <c r="A87" s="79"/>
      <c r="B87" s="79"/>
      <c r="C87" s="79"/>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0"/>
      <c r="B1" s="81"/>
      <c r="C1" s="81"/>
      <c r="D1" s="81"/>
      <c r="E1" s="81"/>
      <c r="F1" s="81"/>
      <c r="G1" s="82" t="s">
        <v>227</v>
      </c>
    </row>
    <row r="2" spans="1:6" ht="25.5" customHeight="1">
      <c r="A2" s="83" t="s">
        <v>228</v>
      </c>
      <c r="B2" s="83"/>
      <c r="C2" s="83"/>
      <c r="D2" s="83"/>
      <c r="E2" s="83"/>
      <c r="F2" s="83"/>
    </row>
    <row r="3" spans="1:7" ht="21" customHeight="1">
      <c r="A3" s="84" t="s">
        <v>36</v>
      </c>
      <c r="B3" s="85"/>
      <c r="C3" s="86"/>
      <c r="D3" s="86"/>
      <c r="E3" s="86"/>
      <c r="G3" s="86" t="s">
        <v>37</v>
      </c>
    </row>
    <row r="4" spans="1:7" ht="24" customHeight="1">
      <c r="A4" s="87" t="s">
        <v>229</v>
      </c>
      <c r="B4" s="88" t="s">
        <v>230</v>
      </c>
      <c r="C4" s="89"/>
      <c r="D4" s="89"/>
      <c r="E4" s="89"/>
      <c r="F4" s="89"/>
      <c r="G4" s="90"/>
    </row>
    <row r="5" spans="1:7" ht="27" customHeight="1">
      <c r="A5" s="87"/>
      <c r="B5" s="91" t="s">
        <v>73</v>
      </c>
      <c r="C5" s="87" t="s">
        <v>231</v>
      </c>
      <c r="D5" s="87" t="s">
        <v>232</v>
      </c>
      <c r="E5" s="87" t="s">
        <v>233</v>
      </c>
      <c r="F5" s="87" t="s">
        <v>234</v>
      </c>
      <c r="G5" s="92" t="s">
        <v>235</v>
      </c>
    </row>
    <row r="6" spans="1:7" s="56" customFormat="1" ht="26.25" customHeight="1">
      <c r="A6" s="93" t="s">
        <v>40</v>
      </c>
      <c r="B6" s="94">
        <f aca="true" t="shared" si="0" ref="B6:G6">B7</f>
        <v>0.2</v>
      </c>
      <c r="C6" s="94">
        <f t="shared" si="0"/>
        <v>0.2</v>
      </c>
      <c r="D6" s="94">
        <f t="shared" si="0"/>
        <v>0</v>
      </c>
      <c r="E6" s="94">
        <f t="shared" si="0"/>
        <v>0</v>
      </c>
      <c r="F6" s="94">
        <f t="shared" si="0"/>
        <v>0</v>
      </c>
      <c r="G6" s="94">
        <f t="shared" si="0"/>
        <v>0</v>
      </c>
    </row>
    <row r="7" spans="1:7" ht="26.25" customHeight="1">
      <c r="A7" s="93" t="s">
        <v>52</v>
      </c>
      <c r="B7" s="94">
        <v>0.2</v>
      </c>
      <c r="C7" s="94">
        <v>0.2</v>
      </c>
      <c r="D7" s="94">
        <v>0</v>
      </c>
      <c r="E7" s="94">
        <v>0</v>
      </c>
      <c r="F7" s="94">
        <v>0</v>
      </c>
      <c r="G7" s="94">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7"/>
      <c r="B1" s="57"/>
      <c r="C1" s="57"/>
      <c r="D1" s="58"/>
      <c r="E1" s="59"/>
      <c r="F1" s="59"/>
      <c r="G1" s="59" t="s">
        <v>236</v>
      </c>
    </row>
    <row r="2" spans="1:7" ht="21" customHeight="1">
      <c r="A2" s="60" t="s">
        <v>237</v>
      </c>
      <c r="B2" s="60"/>
      <c r="C2" s="60"/>
      <c r="D2" s="60"/>
      <c r="E2" s="60"/>
      <c r="F2" s="60"/>
      <c r="G2" s="60"/>
    </row>
    <row r="3" spans="1:7" ht="21" customHeight="1">
      <c r="A3" s="61" t="s">
        <v>36</v>
      </c>
      <c r="B3" s="61"/>
      <c r="C3" s="62"/>
      <c r="D3" s="63"/>
      <c r="E3" s="64"/>
      <c r="F3" s="59"/>
      <c r="G3" s="59" t="s">
        <v>37</v>
      </c>
    </row>
    <row r="4" spans="1:7" ht="21" customHeight="1">
      <c r="A4" s="65"/>
      <c r="B4" s="65"/>
      <c r="C4" s="66"/>
      <c r="D4" s="67" t="s">
        <v>238</v>
      </c>
      <c r="E4" s="68" t="s">
        <v>57</v>
      </c>
      <c r="F4" s="69" t="s">
        <v>58</v>
      </c>
      <c r="G4" s="70" t="s">
        <v>62</v>
      </c>
    </row>
    <row r="5" spans="1:7" ht="21" customHeight="1">
      <c r="A5" s="70" t="s">
        <v>70</v>
      </c>
      <c r="B5" s="70" t="s">
        <v>71</v>
      </c>
      <c r="C5" s="71" t="s">
        <v>72</v>
      </c>
      <c r="D5" s="67"/>
      <c r="E5" s="68"/>
      <c r="F5" s="69"/>
      <c r="G5" s="70"/>
    </row>
    <row r="6" spans="1:7" ht="21" customHeight="1">
      <c r="A6" s="72" t="s">
        <v>50</v>
      </c>
      <c r="B6" s="72" t="s">
        <v>50</v>
      </c>
      <c r="C6" s="72" t="s">
        <v>50</v>
      </c>
      <c r="D6" s="73" t="s">
        <v>50</v>
      </c>
      <c r="E6" s="73">
        <v>1</v>
      </c>
      <c r="F6" s="73">
        <v>2</v>
      </c>
      <c r="G6" s="74">
        <v>3</v>
      </c>
    </row>
    <row r="7" spans="1:7" s="56" customFormat="1" ht="21" customHeight="1">
      <c r="A7" s="75"/>
      <c r="B7" s="75"/>
      <c r="C7" s="75"/>
      <c r="D7" s="76"/>
      <c r="E7" s="77"/>
      <c r="F7" s="77"/>
      <c r="G7" s="78"/>
    </row>
    <row r="8" s="37" customFormat="1" ht="21" customHeight="1">
      <c r="A8" s="37" t="s">
        <v>239</v>
      </c>
    </row>
    <row r="9" spans="1:7" ht="21" customHeight="1">
      <c r="A9" s="79"/>
      <c r="B9" s="79"/>
      <c r="C9" s="79"/>
      <c r="D9" s="79"/>
      <c r="E9" s="79"/>
      <c r="F9" s="79"/>
      <c r="G9" s="79"/>
    </row>
    <row r="10" spans="1:7" ht="21" customHeight="1">
      <c r="A10" s="79"/>
      <c r="B10" s="79"/>
      <c r="C10" s="79"/>
      <c r="D10" s="79"/>
      <c r="E10" s="79"/>
      <c r="F10" s="79"/>
      <c r="G10" s="79"/>
    </row>
    <row r="11" spans="1:7" ht="21" customHeight="1">
      <c r="A11" s="79"/>
      <c r="B11" s="79"/>
      <c r="C11" s="79"/>
      <c r="D11" s="79"/>
      <c r="E11" s="79"/>
      <c r="F11" s="79"/>
      <c r="G11" s="79"/>
    </row>
    <row r="12" spans="1:7" ht="21" customHeight="1">
      <c r="A12" s="79"/>
      <c r="B12" s="79"/>
      <c r="C12" s="79"/>
      <c r="D12" s="79"/>
      <c r="E12" s="79"/>
      <c r="F12" s="79"/>
      <c r="G12" s="79"/>
    </row>
    <row r="13" spans="1:7" ht="21" customHeight="1">
      <c r="A13" s="79"/>
      <c r="B13" s="79"/>
      <c r="C13" s="79"/>
      <c r="D13" s="79"/>
      <c r="E13" s="79"/>
      <c r="F13" s="79"/>
      <c r="G13" s="79"/>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7" customWidth="1"/>
    <col min="4" max="4" width="37.375" style="37" customWidth="1"/>
    <col min="5" max="7" width="16.00390625" style="37" customWidth="1"/>
    <col min="8" max="8" width="9.75390625" style="37" bestFit="1" customWidth="1"/>
    <col min="9" max="16384" width="9.125" style="37" customWidth="1"/>
  </cols>
  <sheetData>
    <row r="1" spans="7:8" ht="12.75" customHeight="1">
      <c r="G1" s="38" t="s">
        <v>240</v>
      </c>
      <c r="H1"/>
    </row>
    <row r="2" spans="5:8" s="34" customFormat="1" ht="19.5" customHeight="1">
      <c r="E2" s="39" t="s">
        <v>241</v>
      </c>
      <c r="H2"/>
    </row>
    <row r="3" spans="7:8" ht="12.75" customHeight="1">
      <c r="G3" s="38"/>
      <c r="H3"/>
    </row>
    <row r="4" spans="1:8" ht="12.75" customHeight="1">
      <c r="A4" s="36"/>
      <c r="G4" s="38" t="s">
        <v>242</v>
      </c>
      <c r="H4"/>
    </row>
    <row r="5" spans="1:8" ht="15" customHeight="1">
      <c r="A5" s="40" t="s">
        <v>117</v>
      </c>
      <c r="B5" s="41"/>
      <c r="C5" s="41"/>
      <c r="D5" s="41"/>
      <c r="E5" s="42" t="s">
        <v>243</v>
      </c>
      <c r="F5" s="42"/>
      <c r="G5" s="42"/>
      <c r="H5"/>
    </row>
    <row r="6" spans="1:8" ht="15" customHeight="1">
      <c r="A6" s="43" t="s">
        <v>244</v>
      </c>
      <c r="B6" s="44"/>
      <c r="C6" s="44"/>
      <c r="D6" s="45" t="s">
        <v>245</v>
      </c>
      <c r="E6" s="44" t="s">
        <v>40</v>
      </c>
      <c r="F6" s="44" t="s">
        <v>58</v>
      </c>
      <c r="G6" s="44" t="s">
        <v>62</v>
      </c>
      <c r="H6"/>
    </row>
    <row r="7" spans="1:8" ht="15" customHeight="1">
      <c r="A7" s="43"/>
      <c r="B7" s="44"/>
      <c r="C7" s="44"/>
      <c r="D7" s="45"/>
      <c r="E7" s="44"/>
      <c r="F7" s="44"/>
      <c r="G7" s="44"/>
      <c r="H7"/>
    </row>
    <row r="8" spans="1:8" ht="15" customHeight="1">
      <c r="A8" s="46"/>
      <c r="B8" s="47"/>
      <c r="C8" s="47"/>
      <c r="D8" s="48"/>
      <c r="E8" s="44"/>
      <c r="F8" s="44"/>
      <c r="G8" s="44"/>
      <c r="H8"/>
    </row>
    <row r="9" spans="1:8" ht="15" customHeight="1">
      <c r="A9" s="49" t="s">
        <v>246</v>
      </c>
      <c r="B9" s="50"/>
      <c r="C9" s="50"/>
      <c r="D9" s="50"/>
      <c r="E9" s="45" t="s">
        <v>247</v>
      </c>
      <c r="F9" s="45" t="s">
        <v>248</v>
      </c>
      <c r="G9" s="45" t="s">
        <v>249</v>
      </c>
      <c r="H9"/>
    </row>
    <row r="10" spans="1:8" ht="15" customHeight="1">
      <c r="A10" s="49" t="s">
        <v>40</v>
      </c>
      <c r="B10" s="50"/>
      <c r="C10" s="50"/>
      <c r="D10" s="50"/>
      <c r="E10" s="51" t="s">
        <v>250</v>
      </c>
      <c r="F10" s="51" t="s">
        <v>250</v>
      </c>
      <c r="G10" s="51" t="s">
        <v>250</v>
      </c>
      <c r="H10"/>
    </row>
    <row r="11" spans="1:8" ht="15" customHeight="1">
      <c r="A11" s="52" t="s">
        <v>250</v>
      </c>
      <c r="B11" s="53"/>
      <c r="C11" s="53"/>
      <c r="D11" s="53" t="s">
        <v>250</v>
      </c>
      <c r="E11" s="54" t="s">
        <v>250</v>
      </c>
      <c r="F11" s="54" t="s">
        <v>250</v>
      </c>
      <c r="G11" s="54" t="s">
        <v>250</v>
      </c>
      <c r="H11"/>
    </row>
    <row r="12" spans="1:8" s="35" customFormat="1" ht="15" customHeight="1">
      <c r="A12" s="55" t="s">
        <v>251</v>
      </c>
      <c r="B12" s="55"/>
      <c r="C12" s="55"/>
      <c r="D12" s="55"/>
      <c r="E12" s="55"/>
      <c r="F12" s="55"/>
      <c r="G12" s="55"/>
      <c r="H12"/>
    </row>
    <row r="13" spans="1:8" s="36" customFormat="1" ht="12" customHeight="1">
      <c r="A13" s="36" t="s">
        <v>239</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2022-07-20T10:01:43Z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A1321B0F12F44766B7EE3794B6717CB9</vt:lpwstr>
  </property>
  <property fmtid="{D5CDD505-2E9C-101B-9397-08002B2CF9AE}" pid="5" name="EDO">
    <vt:r8>525128</vt:r8>
  </property>
</Properties>
</file>