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1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'部门支出总表（附件3）'!$A$1:$U$17</definedName>
    <definedName name="_xlnm.Print_Area" localSheetId="6">'一般公共预算“三公”经费支出表（附件7）'!$A$1:$G$7</definedName>
    <definedName name="_xlnm.Print_Area" localSheetId="4">'一般公共预算支出表（附件5）'!$A$1:$U$17</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<sst xmlns="http://schemas.openxmlformats.org/spreadsheetml/2006/main" count="415" uniqueCount="284">
  <si>
    <t>公开01表</t>
  </si>
  <si>
    <t>部门收支总表</t>
  </si>
  <si>
    <t>部门:长沙市开福区人力资源和社会保障局本级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</si>
  <si>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</si>
  <si>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</si>
  <si>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</si>
  <si>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</si>
  <si>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</si>
  <si>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</si>
  <si>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</si>
  <si>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</si>
  <si>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</si>
  <si>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</si>
  <si>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</si>
  <si>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</si>
  <si>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</si>
  <si>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</si>
  <si>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</si>
  <si>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</si>
  <si>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</si>
  <si>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</si>
  <si>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</si>
  <si>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</si>
  <si>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</si>
  <si>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</si>
  <si>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</si>
  <si>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</si>
  <si>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</si>
  <si>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</si>
  <si>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</si>
  <si>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</si>
  <si>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</si>
  <si>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</si>
  <si>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</si>
  <si>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</si>
  <si>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</si>
  <si>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部门：长沙市开福区人力资源和社会保障局本级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</si>
  <si>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</si>
  <si>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</si>
  <si>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</si>
  <si>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</si>
  <si>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</si>
  <si>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</si>
  <si>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</si>
  <si>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</si>
  <si>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</si>
  <si>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</si>
  <si>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</si>
  <si>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</si>
  <si>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</si>
  <si>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</si>
  <si>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401001</t>
  </si>
  <si>
    <t>长沙市开福区人力资源和社会保障局本级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</si>
  <si>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</si>
  <si>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</si>
  <si>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</si>
  <si>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</si>
  <si>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</si>
  <si>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</si>
  <si>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</si>
  <si>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</si>
  <si>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</si>
  <si>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</si>
  <si>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</si>
  <si>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</si>
  <si>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</si>
  <si>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</si>
  <si>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</si>
  <si>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</si>
  <si>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</si>
  <si>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</si>
  <si>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</si>
  <si>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</si>
  <si>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</si>
  <si>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</si>
  <si>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</si>
  <si>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</si>
  <si>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10</t>
  </si>
  <si>
    <t xml:space="preserve">  人力资源事务</t>
  </si>
  <si>
    <t xml:space="preserve">    201</t>
  </si>
  <si>
    <t xml:space="preserve">  10</t>
  </si>
  <si>
    <t>01</t>
  </si>
  <si>
    <t xml:space="preserve">    行政运行（人力资源事务）</t>
  </si>
  <si>
    <t>02</t>
  </si>
  <si>
    <t xml:space="preserve">    一般行政管理事务（人力资源事务）</t>
  </si>
  <si>
    <t>208</t>
  </si>
  <si>
    <t>社会保障和就业支出</t>
  </si>
  <si>
    <t xml:space="preserve">  208</t>
  </si>
  <si>
    <t>05</t>
  </si>
  <si>
    <t xml:space="preserve">  行政事业单位养老支出</t>
  </si>
  <si>
    <t xml:space="preserve">    208</t>
  </si>
  <si>
    <t xml:space="preserve">  05</t>
  </si>
  <si>
    <t xml:space="preserve">    行政单位离退休</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</si>
  <si>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</si>
  <si>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</si>
  <si>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</si>
  <si>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</si>
  <si>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</si>
  <si>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</si>
  <si>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</si>
  <si>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</si>
  <si>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</si>
  <si>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长沙市开福区人力资源和社会保障局本级</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</si>
  <si>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</si>
  <si>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</si>
  <si>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</si>
  <si>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</si>
  <si>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</si>
  <si>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</si>
  <si>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</si>
  <si>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</si>
  <si>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</si>
  <si>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</si>
  <si>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</si>
  <si>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</si>
  <si>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</si>
  <si>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</si>
  <si>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</si>
  <si>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</si>
  <si>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</si>
  <si>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</si>
  <si>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</si>
  <si>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</si>
  <si>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</si>
  <si>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</si>
  <si>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</si>
  <si>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</si>
  <si>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</si>
  <si>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</si>
  <si>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</si>
  <si>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</si>
  <si>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</si>
  <si>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</si>
  <si>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</si>
  <si>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</si>
  <si>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</si>
  <si>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</si>
  <si>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</si>
  <si>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</si>
  <si>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</si>
  <si>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</si>
  <si>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</si>
  <si>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</si>
  <si>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</si>
  <si>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</si>
  <si>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</si>
  <si>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</si>
  <si>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</si>
  <si>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</si>
  <si>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</si>
  <si>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</si>
  <si>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</si>
  <si>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</si>
  <si>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</si>
  <si>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</si>
  <si>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</si>
  <si>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</si>
  <si>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</si>
  <si>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</si>
  <si>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</si>
  <si>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</si>
  <si>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</si>
  <si>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</si>
  <si>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</si>
  <si>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</si>
  <si>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</si>
  <si>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</si>
  <si>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</si>
  <si>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</si>
  <si>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</si>
  <si>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</si>
  <si>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</si>
  <si>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</si>
  <si>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</si>
  <si>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</si>
  <si>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</si>
  <si>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</si>
  <si>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</si>
  <si>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</si>
  <si>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</si>
  <si>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</si>
  <si>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</si>
  <si>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</si>
  <si>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</si>
  <si>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</si>
  <si>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</si>
  <si>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</si>
  <si>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</si>
  <si>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</si>
  <si>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</si>
  <si>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</si>
  <si>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</si>
  <si>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</si>
  <si>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</si>
  <si>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</si>
  <si>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</si>
  <si>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</si>
  <si>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</si>
  <si>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</si>
  <si>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</si>
  <si>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</si>
  <si>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</si>
  <si>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</si>
  <si>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</si>
  <si>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</si>
  <si>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</si>
  <si>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</si>
  <si>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</si>
  <si>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</si>
  <si>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</si>
  <si>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</si>
  <si>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</si>
  <si>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</si>
  <si>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</si>
  <si>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</si>
  <si>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</si>
  <si>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</si>
  <si>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</si>
  <si>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</si>
  <si>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</si>
  <si>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</si>
  <si>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</si>
  <si>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</si>
  <si>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</si>
  <si>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</si>
  <si>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</si>
  <si>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</si>
  <si>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</si>
  <si>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</si>
  <si>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</si>
  <si>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</si>
  <si>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</si>
  <si>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</si>
  <si>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</si>
  <si>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</si>
  <si>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</si>
  <si>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</si>
  <si>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</si>
  <si>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</si>
  <si>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</si>
  <si>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</si>
  <si>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</si>
  <si>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</si>
  <si>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</si>
  <si>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</si>
  <si>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</si>
  <si>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</si>
  <si>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</si>
  <si>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</si>
  <si>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</si>
  <si>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</si>
  <si>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人社工作经费</t>
  </si>
  <si>
    <t>经常性</t>
  </si>
  <si>
    <t>档案整理、考核手册、工作证退休证购买、印制等费用、事业单位工作人员培训所产生的费用、工资等系统的维护和UK使用升级所产生的费用</t>
  </si>
  <si>
    <t>由区人社局统一管理，按需支付。</t>
  </si>
  <si>
    <t>工作需要及市人社局工作要求、公务员法</t>
  </si>
  <si>
    <t>服务全区工作人员</t>
  </si>
  <si>
    <t>确保日常工作顺利开展，组织完成全区事业单位工作人员培训，做好育才工作</t>
  </si>
  <si>
    <t>一年</t>
  </si>
  <si>
    <t>做好2021年度的人事档案整理,退休证工作证制作购买,考核手册购买，组织开展事业单位工作人员培训，完成人事软件维护。</t>
  </si>
  <si>
    <t>招考招聘费用</t>
  </si>
  <si>
    <t>事业单位工作人员招考招聘所产生的费用</t>
  </si>
  <si>
    <t>根据各单位需求及人事编制领导小组会议决定</t>
  </si>
  <si>
    <t>服务全区人才工作</t>
  </si>
  <si>
    <t>组织完成全区事业单位工作人员招考招聘，做好引才工作</t>
  </si>
  <si>
    <t>做好2021年度事业单位招考招聘工作，校园招聘高校应届毕业生和社会公开招聘结合。</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</si>
  <si>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</si>
  <si>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</si>
  <si>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</si>
  <si>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</si>
  <si>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</si>
  <si>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</si>
  <si>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</si>
  <si>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</si>
  <si>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</si>
  <si>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</si>
  <si>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</si>
  <si>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</si>
  <si>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</si>
  <si>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长沙市开福区人力资源和社会保障局</t>
  </si>
  <si>
    <t>1、负责促进全区就业工作； 2、贯彻国家机关、事业单位工作人员的工资政策；3、合同有关部门指导全区事业单位人事制度改革；4、负责全区事业单位公祖工作人员综合管理，贯彻执行事业单位工作人员考录、考核、培训、奖惩等政策法规，组织实施有关人员调配政策和特殊人员安置政策。5、合同有关部门拟订农民工工作综合性规划，推动农民工相关政策的落实。6、统筹实施劳动、人事争议调解仲裁制度，提出劳动关系政策的有关建议，完善劳动关系协调机制。</t>
  </si>
  <si>
    <t>完成市对区绩效考核任务，获评区绩效目标考核一类单位</t>
  </si>
  <si>
    <t>1、组织全区事业单位工作人员考录一次；2、对全区工资软件系统进行一次升级和维护；3、组织全区优秀事业单位工作人员外出学习一次；4、通过招投标重新选定劳务派遣服务机构为区直单位提供劳务派遣服务</t>
  </si>
  <si>
    <t>指标1：保证全区临聘人员待遇按时发放；指标2：组织开展全区事业单位新进人员考录，维护全区工资软件系统稳定，保证全区工作人员素质整体提高。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</si>
</sst>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44">
    <font>
      <sz val="11"/>
      <color indexed="8"/>
      <name val="宋体"/>
      <family val="0"/>
    </font>
    <font>
      <sz val="11"/>
      <name val="宋体"/>
      <family val="0"/>
    </font>
    <font>
      <b/>
      <sz val="14"/>
      <color indexed="8"/>
      <name val="宋体"/>
      <family val="0"/>
    </font>
    <font>
      <sz val="8"/>
      <color indexed="8"/>
      <name val="宋体"/>
      <family val="0"/>
    </font>
    <font>
      <b/>
      <sz val="12"/>
      <color indexed="8"/>
      <name val="宋体"/>
      <family val="0"/>
    </font>
    <font>
      <sz val="12"/>
      <color indexed="8"/>
      <name val="宋体"/>
      <family val="0"/>
    </font>
    <font>
      <b/>
      <sz val="8"/>
      <color indexed="8"/>
      <name val="宋体"/>
      <family val="0"/>
    </font>
    <font>
      <b/>
      <sz val="14"/>
      <name val="宋体"/>
      <family val="0"/>
    </font>
    <font>
      <b/>
      <sz val="10"/>
      <name val="宋体"/>
      <family val="0"/>
    </font>
    <font>
      <b/>
      <sz val="12"/>
      <name val="宋体"/>
      <family val="0"/>
    </font>
    <font>
      <b/>
      <sz val="8"/>
      <name val="宋体"/>
      <family val="0"/>
    </font>
    <font>
      <sz val="9"/>
      <name val="宋体"/>
      <family val="0"/>
    </font>
    <font>
      <sz val="10"/>
      <color indexed="8"/>
      <name val="宋体"/>
      <family val="0"/>
    </font>
    <font>
      <sz val="10"/>
      <color indexed="8"/>
      <name val="Arial"/>
      <family val="2"/>
    </font>
    <font>
      <sz val="10"/>
      <name val="Arial"/>
      <family val="2"/>
    </font>
    <font>
      <sz val="15"/>
      <color indexed="8"/>
      <name val="宋体"/>
      <family val="0"/>
    </font>
    <font>
      <b/>
      <sz val="11"/>
      <color indexed="8"/>
      <name val="宋体"/>
      <family val="0"/>
    </font>
    <font>
      <sz val="10"/>
      <name val="宋体"/>
      <family val="0"/>
    </font>
    <font>
      <b/>
      <sz val="16"/>
      <name val="宋体"/>
      <family val="0"/>
    </font>
    <font>
      <sz val="16"/>
      <name val="宋体"/>
      <family val="0"/>
    </font>
    <font>
      <sz val="12"/>
      <name val="宋体"/>
      <family val="0"/>
    </font>
    <font>
      <b/>
      <sz val="20"/>
      <name val="黑体"/>
      <family val="0"/>
    </font>
    <font>
      <b/>
      <sz val="9"/>
      <name val="宋体"/>
      <family val="0"/>
    </font>
    <font>
      <sz val="11"/>
      <color indexed="16"/>
      <name val="宋体"/>
      <family val="0"/>
    </font>
    <font>
      <u val="single"/>
      <sz val="11"/>
      <color indexed="12"/>
      <name val="宋体"/>
      <family val="0"/>
    </font>
    <font>
      <sz val="11"/>
      <color indexed="53"/>
      <name val="宋体"/>
      <family val="0"/>
    </font>
    <font>
      <sz val="11"/>
      <color indexed="62"/>
      <name val="宋体"/>
      <family val="0"/>
    </font>
    <font>
      <b/>
      <sz val="11"/>
      <color indexed="54"/>
      <name val="宋体"/>
      <family val="0"/>
    </font>
    <font>
      <sz val="11"/>
      <color indexed="9"/>
      <name val="宋体"/>
      <family val="0"/>
    </font>
    <font>
      <b/>
      <sz val="11"/>
      <color indexed="53"/>
      <name val="宋体"/>
      <family val="0"/>
    </font>
    <font>
      <sz val="11"/>
      <color indexed="10"/>
      <name val="宋体"/>
      <family val="0"/>
    </font>
    <font>
      <u val="single"/>
      <sz val="11"/>
      <color indexed="20"/>
      <name val="宋体"/>
      <family val="0"/>
    </font>
    <font>
      <b/>
      <sz val="18"/>
      <color indexed="54"/>
      <name val="宋体"/>
      <family val="0"/>
    </font>
    <font>
      <i/>
      <sz val="11"/>
      <color indexed="2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sz val="11"/>
      <color indexed="19"/>
      <name val="宋体"/>
      <family val="0"/>
    </font>
    <font>
      <sz val="11"/>
      <color theme="1"/>
      <name val="Calibri"/>
      <family val="0"/>
    </font>
    <font>
      <b/>
      <sz val="12"/>
      <color theme="1"/>
      <name val="Calibri"/>
      <family val="0"/>
    </font>
    <font>
      <sz val="10"/>
      <color theme="1"/>
      <name val="Calibri"/>
      <family val="0"/>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8"/>
      </bottom>
    </border>
    <border>
      <left style="thin"/>
      <right>
        <color indexed="8"/>
      </right>
      <top style="thin"/>
      <bottom style="thin"/>
    </border>
    <border>
      <left style="thin"/>
      <right style="thin"/>
      <top>
        <color indexed="8"/>
      </top>
      <bottom style="thin"/>
    </border>
    <border>
      <left/>
      <right style="thin"/>
      <top style="thin"/>
      <bottom style="thin"/>
    </border>
    <border>
      <left>
        <color indexed="8"/>
      </left>
      <right>
        <color indexed="8"/>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23"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1" fillId="0" borderId="0">
      <alignment vertical="center"/>
      <protection/>
    </xf>
    <xf numFmtId="0" fontId="28" fillId="3" borderId="0" applyNumberFormat="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3"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5" fillId="0" borderId="3" applyNumberFormat="0" applyFill="0" applyAlignment="0" applyProtection="0"/>
    <xf numFmtId="0" fontId="37" fillId="0" borderId="3" applyNumberFormat="0" applyFill="0" applyAlignment="0" applyProtection="0"/>
    <xf numFmtId="0" fontId="28" fillId="7" borderId="0" applyNumberFormat="0" applyBorder="0" applyAlignment="0" applyProtection="0"/>
    <xf numFmtId="0" fontId="27" fillId="0" borderId="4" applyNumberFormat="0" applyFill="0" applyAlignment="0" applyProtection="0"/>
    <xf numFmtId="0" fontId="28" fillId="3" borderId="0" applyNumberFormat="0" applyBorder="0" applyAlignment="0" applyProtection="0"/>
    <xf numFmtId="0" fontId="34" fillId="2" borderId="5" applyNumberFormat="0" applyAlignment="0" applyProtection="0"/>
    <xf numFmtId="0" fontId="23" fillId="3" borderId="0" applyNumberFormat="0" applyBorder="0" applyAlignment="0" applyProtection="0"/>
    <xf numFmtId="0" fontId="29" fillId="2" borderId="1" applyNumberFormat="0" applyAlignment="0" applyProtection="0"/>
    <xf numFmtId="0" fontId="23" fillId="3" borderId="0" applyNumberFormat="0" applyBorder="0" applyAlignment="0" applyProtection="0"/>
    <xf numFmtId="0" fontId="36" fillId="8" borderId="6" applyNumberFormat="0" applyAlignment="0" applyProtection="0"/>
    <xf numFmtId="0" fontId="0" fillId="9" borderId="0" applyNumberFormat="0" applyBorder="0" applyAlignment="0" applyProtection="0"/>
    <xf numFmtId="0" fontId="28" fillId="10" borderId="0" applyNumberFormat="0" applyBorder="0" applyAlignment="0" applyProtection="0"/>
    <xf numFmtId="0" fontId="25" fillId="0" borderId="7" applyNumberFormat="0" applyFill="0" applyAlignment="0" applyProtection="0"/>
    <xf numFmtId="0" fontId="16" fillId="0" borderId="8" applyNumberFormat="0" applyFill="0" applyAlignment="0" applyProtection="0"/>
    <xf numFmtId="0" fontId="38" fillId="9" borderId="0" applyNumberFormat="0" applyBorder="0" applyAlignment="0" applyProtection="0"/>
    <xf numFmtId="0" fontId="39" fillId="11" borderId="0" applyNumberFormat="0" applyBorder="0" applyAlignment="0" applyProtection="0"/>
    <xf numFmtId="0" fontId="23" fillId="3"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3"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8" fillId="8"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3" fillId="3" borderId="0" applyNumberFormat="0" applyBorder="0" applyAlignment="0" applyProtection="0"/>
    <xf numFmtId="0" fontId="28" fillId="16" borderId="0" applyNumberFormat="0" applyBorder="0" applyAlignment="0" applyProtection="0"/>
    <xf numFmtId="0" fontId="0" fillId="1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0" fillId="4" borderId="0" applyNumberFormat="0" applyBorder="0" applyAlignment="0" applyProtection="0"/>
    <xf numFmtId="0" fontId="28" fillId="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42" fontId="20" fillId="0" borderId="0" applyFon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19">
    <xf numFmtId="0" fontId="0" fillId="0" borderId="0" xfId="0" applyAlignment="1">
      <alignment vertical="center"/>
    </xf>
    <xf numFmtId="0" fontId="40" fillId="0" borderId="0" xfId="0" applyFont="1" applyFill="1" applyBorder="1" applyAlignment="1">
      <alignment vertical="center"/>
    </xf>
    <xf numFmtId="0" fontId="2"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6" fillId="0" borderId="0" xfId="0" applyFont="1" applyFill="1" applyBorder="1" applyAlignment="1">
      <alignment vertical="center"/>
    </xf>
    <xf numFmtId="0" fontId="41" fillId="0" borderId="9" xfId="0" applyFont="1" applyFill="1" applyBorder="1" applyAlignment="1">
      <alignment horizontal="center" vertical="center" wrapText="1"/>
    </xf>
    <xf numFmtId="0" fontId="5" fillId="0" borderId="9" xfId="90" applyFont="1" applyFill="1" applyBorder="1" applyAlignment="1">
      <alignment horizontal="left" vertical="center" wrapText="1"/>
      <protection/>
    </xf>
    <xf numFmtId="0" fontId="5" fillId="0" borderId="9" xfId="90" applyFont="1" applyFill="1" applyBorder="1" applyAlignment="1">
      <alignment vertical="center" wrapText="1"/>
      <protection/>
    </xf>
    <xf numFmtId="0" fontId="0" fillId="0" borderId="0" xfId="0" applyFill="1" applyBorder="1" applyAlignment="1">
      <alignment vertical="center"/>
    </xf>
    <xf numFmtId="0" fontId="7"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left" vertical="center" wrapText="1"/>
      <protection/>
    </xf>
    <xf numFmtId="49" fontId="11" fillId="0" borderId="9" xfId="0" applyNumberFormat="1" applyFont="1" applyFill="1" applyBorder="1" applyAlignment="1" applyProtection="1">
      <alignment horizontal="left" vertical="center" wrapText="1"/>
      <protection/>
    </xf>
    <xf numFmtId="4" fontId="11" fillId="0" borderId="9" xfId="0" applyNumberFormat="1" applyFont="1" applyFill="1" applyBorder="1" applyAlignment="1" applyProtection="1">
      <alignment horizontal="right" vertical="center" wrapText="1"/>
      <protection/>
    </xf>
    <xf numFmtId="49" fontId="42" fillId="0" borderId="9"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1"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43" fillId="0" borderId="9" xfId="0" applyFont="1" applyFill="1" applyBorder="1" applyAlignment="1">
      <alignment vertical="center" wrapText="1"/>
    </xf>
    <xf numFmtId="0" fontId="8"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
    </xf>
    <xf numFmtId="0" fontId="14"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horizontal="right"/>
    </xf>
    <xf numFmtId="0" fontId="15"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12" fillId="19" borderId="17" xfId="0" applyFont="1" applyFill="1" applyBorder="1" applyAlignment="1">
      <alignment horizontal="center" vertical="center" wrapText="1" shrinkToFit="1"/>
    </xf>
    <xf numFmtId="0" fontId="12" fillId="19" borderId="18" xfId="0" applyFont="1" applyFill="1" applyBorder="1" applyAlignment="1">
      <alignment horizontal="center" vertical="center" wrapText="1" shrinkToFit="1"/>
    </xf>
    <xf numFmtId="0" fontId="12"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16"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17" fillId="0" borderId="0" xfId="0" applyFont="1" applyFill="1" applyBorder="1" applyAlignment="1">
      <alignment horizontal="left" vertical="center" shrinkToFit="1"/>
    </xf>
    <xf numFmtId="0" fontId="0" fillId="0" borderId="0" xfId="0" applyFill="1" applyAlignment="1">
      <alignment vertical="center"/>
    </xf>
    <xf numFmtId="0" fontId="17" fillId="2" borderId="0" xfId="29" applyNumberFormat="1" applyFont="1" applyFill="1" applyAlignment="1" applyProtection="1">
      <alignment horizontal="center" vertical="center"/>
      <protection/>
    </xf>
    <xf numFmtId="0" fontId="17" fillId="2" borderId="0" xfId="29" applyNumberFormat="1" applyFont="1" applyFill="1" applyAlignment="1" applyProtection="1">
      <alignment horizontal="left" vertical="center"/>
      <protection/>
    </xf>
    <xf numFmtId="0" fontId="17" fillId="2" borderId="0" xfId="29" applyNumberFormat="1" applyFont="1" applyFill="1" applyAlignment="1" applyProtection="1">
      <alignment horizontal="right" vertical="center"/>
      <protection/>
    </xf>
    <xf numFmtId="0" fontId="18" fillId="2" borderId="0" xfId="29" applyNumberFormat="1" applyFont="1" applyFill="1" applyAlignment="1" applyProtection="1">
      <alignment horizontal="centerContinuous" vertical="center"/>
      <protection/>
    </xf>
    <xf numFmtId="0" fontId="11" fillId="0" borderId="19" xfId="29" applyFont="1" applyFill="1" applyBorder="1" applyAlignment="1" applyProtection="1">
      <alignment horizontal="left" vertical="center"/>
      <protection/>
    </xf>
    <xf numFmtId="0" fontId="11" fillId="0" borderId="19" xfId="29" applyFill="1" applyBorder="1" applyAlignment="1" applyProtection="1">
      <alignment horizontal="left" vertical="center"/>
      <protection/>
    </xf>
    <xf numFmtId="0" fontId="11" fillId="0" borderId="0" xfId="29" applyFill="1" applyAlignment="1" applyProtection="1">
      <alignment horizontal="left" vertical="center"/>
      <protection/>
    </xf>
    <xf numFmtId="0" fontId="17" fillId="2" borderId="0" xfId="29" applyNumberFormat="1" applyFont="1" applyFill="1" applyAlignment="1" applyProtection="1">
      <alignment vertical="center"/>
      <protection/>
    </xf>
    <xf numFmtId="0" fontId="17" fillId="4" borderId="9" xfId="29" applyNumberFormat="1" applyFont="1" applyFill="1" applyBorder="1" applyAlignment="1" applyProtection="1">
      <alignment horizontal="centerContinuous" vertical="center"/>
      <protection/>
    </xf>
    <xf numFmtId="0" fontId="17" fillId="4" borderId="20" xfId="29" applyNumberFormat="1" applyFont="1" applyFill="1" applyBorder="1" applyAlignment="1" applyProtection="1">
      <alignment horizontal="centerContinuous" vertical="center"/>
      <protection/>
    </xf>
    <xf numFmtId="176" fontId="17" fillId="4" borderId="9" xfId="29" applyNumberFormat="1" applyFont="1" applyFill="1" applyBorder="1" applyAlignment="1" applyProtection="1">
      <alignment horizontal="center" vertical="center"/>
      <protection/>
    </xf>
    <xf numFmtId="0" fontId="17" fillId="4" borderId="21" xfId="29" applyNumberFormat="1" applyFont="1" applyFill="1" applyBorder="1" applyAlignment="1" applyProtection="1">
      <alignment horizontal="center" vertical="center"/>
      <protection/>
    </xf>
    <xf numFmtId="0" fontId="17" fillId="4" borderId="20" xfId="29" applyNumberFormat="1" applyFont="1" applyFill="1" applyBorder="1" applyAlignment="1" applyProtection="1">
      <alignment horizontal="center" vertical="center" wrapText="1"/>
      <protection/>
    </xf>
    <xf numFmtId="0" fontId="17" fillId="4" borderId="9" xfId="29" applyNumberFormat="1" applyFont="1" applyFill="1" applyBorder="1" applyAlignment="1" applyProtection="1">
      <alignment horizontal="center" vertical="center"/>
      <protection/>
    </xf>
    <xf numFmtId="0" fontId="17" fillId="4" borderId="20" xfId="29" applyNumberFormat="1" applyFont="1" applyFill="1" applyBorder="1" applyAlignment="1" applyProtection="1">
      <alignment horizontal="center" vertical="center"/>
      <protection/>
    </xf>
    <xf numFmtId="0" fontId="17" fillId="4" borderId="22" xfId="29" applyNumberFormat="1" applyFont="1" applyFill="1" applyBorder="1" applyAlignment="1" applyProtection="1">
      <alignment horizontal="center" vertical="center"/>
      <protection/>
    </xf>
    <xf numFmtId="0" fontId="17" fillId="4" borderId="23" xfId="29" applyNumberFormat="1" applyFont="1" applyFill="1" applyBorder="1" applyAlignment="1" applyProtection="1">
      <alignment horizontal="center" vertical="center"/>
      <protection/>
    </xf>
    <xf numFmtId="0" fontId="17" fillId="4" borderId="24" xfId="29" applyNumberFormat="1" applyFont="1" applyFill="1" applyBorder="1" applyAlignment="1" applyProtection="1">
      <alignment horizontal="center" vertical="center"/>
      <protection/>
    </xf>
    <xf numFmtId="49" fontId="11" fillId="0" borderId="20" xfId="29" applyNumberFormat="1" applyFont="1" applyFill="1" applyBorder="1" applyAlignment="1" applyProtection="1">
      <alignment horizontal="left" vertical="center" wrapText="1"/>
      <protection/>
    </xf>
    <xf numFmtId="49" fontId="17" fillId="0" borderId="9" xfId="29" applyNumberFormat="1" applyFont="1" applyFill="1" applyBorder="1" applyAlignment="1" applyProtection="1">
      <alignment horizontal="left" vertical="center" wrapText="1"/>
      <protection/>
    </xf>
    <xf numFmtId="177" fontId="17" fillId="0" borderId="20" xfId="29" applyNumberFormat="1" applyFont="1" applyFill="1" applyBorder="1" applyAlignment="1" applyProtection="1">
      <alignment horizontal="right" vertical="center" wrapText="1"/>
      <protection/>
    </xf>
    <xf numFmtId="177" fontId="17"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0" fillId="0" borderId="0" xfId="0" applyAlignment="1">
      <alignment horizontal="right" vertical="center"/>
    </xf>
    <xf numFmtId="0" fontId="21"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178" fontId="20"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7" fillId="0" borderId="9"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178" fontId="17"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7" fillId="0" borderId="9" xfId="0" applyNumberFormat="1" applyFont="1" applyFill="1" applyBorder="1" applyAlignment="1" applyProtection="1">
      <alignment horizontal="left" vertical="center" wrapText="1"/>
      <protection/>
    </xf>
    <xf numFmtId="179" fontId="17"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12" fillId="0" borderId="0" xfId="0" applyFont="1" applyFill="1" applyAlignment="1" applyProtection="1">
      <alignment vertical="center"/>
      <protection/>
    </xf>
    <xf numFmtId="178" fontId="12" fillId="0" borderId="0" xfId="91" applyNumberFormat="1" applyFont="1" applyFill="1" applyBorder="1" applyAlignment="1" applyProtection="1">
      <alignment horizontal="left" vertical="center"/>
      <protection/>
    </xf>
    <xf numFmtId="178" fontId="12" fillId="0" borderId="0" xfId="91" applyNumberFormat="1" applyFont="1" applyBorder="1" applyAlignment="1" applyProtection="1">
      <alignment horizontal="right" vertical="center"/>
      <protection/>
    </xf>
    <xf numFmtId="0" fontId="12" fillId="0" borderId="9" xfId="0" applyFont="1" applyBorder="1" applyAlignment="1" applyProtection="1">
      <alignment vertical="center"/>
      <protection/>
    </xf>
    <xf numFmtId="0" fontId="12" fillId="0" borderId="9" xfId="91" applyFont="1" applyBorder="1" applyAlignment="1" applyProtection="1">
      <alignment horizontal="center" vertical="center"/>
      <protection/>
    </xf>
    <xf numFmtId="178" fontId="12" fillId="0" borderId="9" xfId="91"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protection/>
    </xf>
    <xf numFmtId="0" fontId="12" fillId="0" borderId="9" xfId="91" applyNumberFormat="1" applyFont="1" applyFill="1" applyBorder="1" applyAlignment="1" applyProtection="1">
      <alignment horizontal="left" vertical="center"/>
      <protection/>
    </xf>
    <xf numFmtId="177" fontId="12" fillId="0" borderId="9" xfId="91" applyNumberFormat="1" applyFont="1" applyFill="1" applyBorder="1" applyAlignment="1" applyProtection="1">
      <alignment horizontal="right" vertical="center" wrapText="1"/>
      <protection/>
    </xf>
    <xf numFmtId="0" fontId="11" fillId="0" borderId="0" xfId="29" applyProtection="1">
      <alignment vertical="center"/>
      <protection/>
    </xf>
    <xf numFmtId="0" fontId="18" fillId="0" borderId="0" xfId="29" applyFont="1" applyBorder="1" applyAlignment="1" applyProtection="1">
      <alignment horizontal="center" vertical="center"/>
      <protection/>
    </xf>
    <xf numFmtId="0" fontId="18" fillId="0" borderId="0" xfId="29" applyFont="1" applyBorder="1" applyAlignment="1" applyProtection="1">
      <alignment horizontal="center" vertical="center"/>
      <protection/>
    </xf>
    <xf numFmtId="0" fontId="17" fillId="0" borderId="0" xfId="29" applyFont="1" applyFill="1" applyAlignment="1" applyProtection="1">
      <alignment horizontal="left" vertical="center"/>
      <protection/>
    </xf>
    <xf numFmtId="0" fontId="11" fillId="0" borderId="0" xfId="29" applyFont="1" applyAlignment="1" applyProtection="1">
      <alignment horizontal="left" vertical="center"/>
      <protection/>
    </xf>
    <xf numFmtId="0" fontId="11" fillId="2" borderId="20" xfId="29" applyFill="1" applyBorder="1" applyAlignment="1" applyProtection="1">
      <alignment horizontal="center" vertical="center" wrapText="1"/>
      <protection/>
    </xf>
    <xf numFmtId="0" fontId="11" fillId="2" borderId="21" xfId="29" applyFill="1" applyBorder="1" applyAlignment="1" applyProtection="1">
      <alignment horizontal="center" vertical="center" wrapText="1"/>
      <protection/>
    </xf>
    <xf numFmtId="0" fontId="11" fillId="2" borderId="13" xfId="29" applyFill="1" applyBorder="1" applyAlignment="1" applyProtection="1">
      <alignment horizontal="center" vertical="center" wrapText="1"/>
      <protection/>
    </xf>
    <xf numFmtId="0" fontId="11" fillId="2" borderId="22" xfId="29" applyFill="1" applyBorder="1" applyAlignment="1" applyProtection="1">
      <alignment horizontal="center" vertical="center" wrapText="1"/>
      <protection/>
    </xf>
    <xf numFmtId="0" fontId="11" fillId="2" borderId="9" xfId="29" applyFill="1" applyBorder="1" applyAlignment="1" applyProtection="1">
      <alignment horizontal="center" vertical="center" wrapText="1"/>
      <protection/>
    </xf>
    <xf numFmtId="49" fontId="11" fillId="2" borderId="9" xfId="29" applyNumberFormat="1" applyFill="1" applyBorder="1" applyAlignment="1" applyProtection="1">
      <alignment horizontal="center" vertical="center" wrapText="1"/>
      <protection/>
    </xf>
    <xf numFmtId="0" fontId="11" fillId="2" borderId="24" xfId="29" applyFill="1" applyBorder="1" applyAlignment="1" applyProtection="1">
      <alignment horizontal="center" vertical="center" wrapText="1"/>
      <protection/>
    </xf>
    <xf numFmtId="0" fontId="11" fillId="2" borderId="9" xfId="29" applyFill="1" applyBorder="1" applyAlignment="1" applyProtection="1">
      <alignment horizontal="center" vertical="center"/>
      <protection/>
    </xf>
    <xf numFmtId="49" fontId="11" fillId="2" borderId="9" xfId="29" applyNumberFormat="1" applyFill="1" applyBorder="1" applyAlignment="1" applyProtection="1">
      <alignment horizontal="center" vertical="center"/>
      <protection/>
    </xf>
    <xf numFmtId="49" fontId="11" fillId="0" borderId="9" xfId="29" applyNumberFormat="1" applyFill="1" applyBorder="1" applyAlignment="1" applyProtection="1">
      <alignment horizontal="left" vertical="center" wrapText="1"/>
      <protection/>
    </xf>
    <xf numFmtId="49" fontId="11" fillId="0" borderId="9" xfId="29" applyNumberFormat="1" applyFont="1" applyFill="1" applyBorder="1" applyAlignment="1" applyProtection="1">
      <alignment horizontal="left" vertical="center" wrapText="1"/>
      <protection/>
    </xf>
    <xf numFmtId="0" fontId="11" fillId="0" borderId="9" xfId="29" applyNumberFormat="1" applyFill="1" applyBorder="1" applyAlignment="1" applyProtection="1">
      <alignment horizontal="left" vertical="center" wrapText="1"/>
      <protection/>
    </xf>
    <xf numFmtId="177" fontId="12" fillId="0" borderId="9" xfId="90" applyNumberFormat="1" applyFont="1" applyFill="1" applyBorder="1" applyAlignment="1" applyProtection="1">
      <alignment horizontal="right" vertical="center" wrapText="1"/>
      <protection/>
    </xf>
    <xf numFmtId="0" fontId="11" fillId="2" borderId="22" xfId="29" applyFont="1" applyFill="1" applyBorder="1" applyAlignment="1" applyProtection="1">
      <alignment horizontal="center" vertical="center" wrapText="1"/>
      <protection/>
    </xf>
    <xf numFmtId="177" fontId="12" fillId="0" borderId="20" xfId="90" applyNumberFormat="1" applyFont="1" applyFill="1" applyBorder="1" applyAlignment="1" applyProtection="1">
      <alignment horizontal="right" vertical="center" wrapText="1"/>
      <protection/>
    </xf>
    <xf numFmtId="177" fontId="17" fillId="0" borderId="15" xfId="29" applyNumberFormat="1" applyFont="1" applyFill="1" applyBorder="1" applyAlignment="1" applyProtection="1">
      <alignment horizontal="right" vertical="center" wrapText="1"/>
      <protection/>
    </xf>
    <xf numFmtId="177" fontId="17" fillId="0" borderId="25" xfId="29" applyNumberFormat="1" applyFont="1" applyFill="1" applyBorder="1" applyAlignment="1" applyProtection="1">
      <alignment horizontal="right" vertical="center" wrapText="1"/>
      <protection/>
    </xf>
    <xf numFmtId="177" fontId="11" fillId="0" borderId="13" xfId="29" applyNumberFormat="1" applyFill="1" applyBorder="1" applyAlignment="1" applyProtection="1">
      <alignment horizontal="right" vertical="center" wrapText="1"/>
      <protection/>
    </xf>
    <xf numFmtId="177" fontId="11" fillId="0" borderId="9" xfId="29" applyNumberFormat="1" applyFill="1" applyBorder="1" applyAlignment="1" applyProtection="1">
      <alignment horizontal="right" vertical="center" wrapText="1"/>
      <protection/>
    </xf>
    <xf numFmtId="0" fontId="11" fillId="0" borderId="0" xfId="29" applyFont="1" applyAlignment="1" applyProtection="1">
      <alignment horizontal="right" vertical="center"/>
      <protection/>
    </xf>
    <xf numFmtId="0" fontId="18" fillId="0" borderId="0" xfId="29" applyFont="1" applyBorder="1" applyAlignment="1" applyProtection="1">
      <alignment horizontal="center" vertical="center"/>
      <protection/>
    </xf>
    <xf numFmtId="0" fontId="11" fillId="0" borderId="0" xfId="29" applyAlignment="1" applyProtection="1">
      <alignment horizontal="center" vertical="center"/>
      <protection/>
    </xf>
    <xf numFmtId="0" fontId="11" fillId="0" borderId="0" xfId="29" applyFont="1" applyFill="1" applyAlignment="1" applyProtection="1">
      <alignment vertical="center"/>
      <protection/>
    </xf>
    <xf numFmtId="0" fontId="17" fillId="0" borderId="0" xfId="29" applyFont="1" applyFill="1" applyAlignment="1" applyProtection="1">
      <alignment horizontal="right" vertical="center"/>
      <protection/>
    </xf>
    <xf numFmtId="0" fontId="18" fillId="0" borderId="0" xfId="82" applyNumberFormat="1" applyFont="1" applyFill="1" applyAlignment="1" applyProtection="1">
      <alignment horizontal="center"/>
      <protection/>
    </xf>
    <xf numFmtId="0" fontId="17" fillId="0" borderId="0" xfId="29" applyFont="1" applyFill="1" applyAlignment="1" applyProtection="1">
      <alignment vertical="center"/>
      <protection/>
    </xf>
    <xf numFmtId="0" fontId="17" fillId="0" borderId="0" xfId="29" applyFont="1" applyFill="1" applyAlignment="1" applyProtection="1">
      <alignment horizontal="right"/>
      <protection/>
    </xf>
    <xf numFmtId="1" fontId="8" fillId="0" borderId="9" xfId="29" applyNumberFormat="1" applyFont="1" applyFill="1" applyBorder="1" applyAlignment="1" applyProtection="1">
      <alignment horizontal="center" vertical="center" wrapText="1"/>
      <protection/>
    </xf>
    <xf numFmtId="1" fontId="8" fillId="0" borderId="20" xfId="29" applyNumberFormat="1" applyFont="1" applyFill="1" applyBorder="1" applyAlignment="1" applyProtection="1">
      <alignment horizontal="center" vertical="center" wrapText="1"/>
      <protection/>
    </xf>
    <xf numFmtId="1" fontId="8" fillId="0" borderId="21" xfId="29" applyNumberFormat="1" applyFont="1" applyFill="1" applyBorder="1" applyAlignment="1" applyProtection="1">
      <alignment horizontal="center" vertical="center" wrapText="1"/>
      <protection/>
    </xf>
    <xf numFmtId="1" fontId="8" fillId="0" borderId="13" xfId="29" applyNumberFormat="1" applyFont="1" applyFill="1" applyBorder="1" applyAlignment="1" applyProtection="1">
      <alignment horizontal="center" vertical="center" wrapText="1"/>
      <protection/>
    </xf>
    <xf numFmtId="1" fontId="8" fillId="0" borderId="23" xfId="29" applyNumberFormat="1" applyFont="1" applyFill="1" applyBorder="1" applyAlignment="1" applyProtection="1">
      <alignment horizontal="center" vertical="center" wrapText="1"/>
      <protection/>
    </xf>
    <xf numFmtId="0" fontId="11" fillId="0" borderId="9" xfId="29" applyFill="1" applyBorder="1" applyAlignment="1" applyProtection="1">
      <alignment vertical="center"/>
      <protection/>
    </xf>
    <xf numFmtId="179" fontId="17" fillId="0" borderId="9" xfId="29" applyNumberFormat="1" applyFont="1" applyFill="1" applyBorder="1" applyAlignment="1" applyProtection="1">
      <alignment horizontal="right" vertical="center" wrapText="1"/>
      <protection/>
    </xf>
    <xf numFmtId="0" fontId="17" fillId="0" borderId="9" xfId="29" applyNumberFormat="1" applyFont="1" applyFill="1" applyBorder="1" applyAlignment="1" applyProtection="1">
      <alignment horizontal="left" vertical="center" wrapText="1"/>
      <protection/>
    </xf>
    <xf numFmtId="179" fontId="12" fillId="0" borderId="9" xfId="0" applyNumberFormat="1" applyFont="1" applyFill="1" applyBorder="1" applyAlignment="1">
      <alignment horizontal="right" vertical="center"/>
    </xf>
    <xf numFmtId="0" fontId="11" fillId="0" borderId="9" xfId="29" applyFont="1" applyFill="1" applyBorder="1" applyAlignment="1" applyProtection="1">
      <alignment vertical="center"/>
      <protection/>
    </xf>
    <xf numFmtId="177" fontId="17" fillId="0" borderId="26" xfId="29" applyNumberFormat="1" applyFont="1" applyFill="1" applyBorder="1" applyAlignment="1" applyProtection="1">
      <alignment horizontal="right" vertical="center" wrapText="1"/>
      <protection/>
    </xf>
    <xf numFmtId="177" fontId="17" fillId="0" borderId="27" xfId="29" applyNumberFormat="1" applyFont="1" applyFill="1" applyBorder="1" applyAlignment="1" applyProtection="1">
      <alignment horizontal="right" vertical="center" wrapText="1"/>
      <protection/>
    </xf>
    <xf numFmtId="177" fontId="17" fillId="0" borderId="28" xfId="29" applyNumberFormat="1" applyFont="1" applyFill="1" applyBorder="1" applyAlignment="1" applyProtection="1">
      <alignment horizontal="right" vertical="center" wrapText="1"/>
      <protection/>
    </xf>
    <xf numFmtId="179" fontId="11" fillId="0" borderId="9" xfId="29" applyNumberFormat="1" applyFill="1" applyBorder="1" applyAlignment="1" applyProtection="1">
      <alignment/>
      <protection/>
    </xf>
    <xf numFmtId="1" fontId="17" fillId="0" borderId="9" xfId="29" applyNumberFormat="1" applyFont="1" applyFill="1" applyBorder="1" applyAlignment="1" applyProtection="1">
      <alignment horizontal="left" vertical="center" wrapText="1"/>
      <protection/>
    </xf>
    <xf numFmtId="1" fontId="17" fillId="0" borderId="9" xfId="29" applyNumberFormat="1" applyFont="1" applyFill="1" applyBorder="1" applyAlignment="1" applyProtection="1">
      <alignment horizontal="center" vertical="center" wrapText="1"/>
      <protection/>
    </xf>
    <xf numFmtId="179" fontId="17" fillId="0" borderId="24" xfId="29" applyNumberFormat="1" applyFont="1" applyFill="1" applyBorder="1" applyAlignment="1" applyProtection="1">
      <alignment horizontal="right" vertical="center" wrapText="1"/>
      <protection/>
    </xf>
    <xf numFmtId="0" fontId="17" fillId="0" borderId="20" xfId="29" applyNumberFormat="1" applyFont="1" applyFill="1" applyBorder="1" applyAlignment="1" applyProtection="1">
      <alignment horizontal="left" vertical="center" wrapText="1"/>
      <protection/>
    </xf>
    <xf numFmtId="1" fontId="17" fillId="0" borderId="9" xfId="29" applyNumberFormat="1" applyFont="1" applyFill="1" applyBorder="1" applyAlignment="1" applyProtection="1">
      <alignment vertical="center"/>
      <protection/>
    </xf>
    <xf numFmtId="179" fontId="17" fillId="0" borderId="22" xfId="29" applyNumberFormat="1" applyFont="1" applyFill="1" applyBorder="1" applyAlignment="1" applyProtection="1">
      <alignment horizontal="right" vertical="center" wrapText="1"/>
      <protection/>
    </xf>
    <xf numFmtId="0" fontId="17" fillId="0" borderId="21" xfId="29" applyNumberFormat="1" applyFont="1" applyFill="1" applyBorder="1" applyAlignment="1" applyProtection="1">
      <alignment vertical="center"/>
      <protection/>
    </xf>
    <xf numFmtId="1" fontId="17" fillId="0" borderId="20" xfId="29" applyNumberFormat="1" applyFont="1" applyFill="1" applyBorder="1" applyAlignment="1" applyProtection="1">
      <alignment horizontal="left" vertical="center" wrapText="1"/>
      <protection/>
    </xf>
    <xf numFmtId="0" fontId="17" fillId="0" borderId="20" xfId="29" applyNumberFormat="1" applyFont="1" applyFill="1" applyBorder="1" applyAlignment="1" applyProtection="1">
      <alignment vertical="center"/>
      <protection/>
    </xf>
    <xf numFmtId="177" fontId="17" fillId="0" borderId="13" xfId="29" applyNumberFormat="1" applyFont="1" applyFill="1" applyBorder="1" applyAlignment="1" applyProtection="1">
      <alignment horizontal="right" vertical="center" wrapText="1"/>
      <protection/>
    </xf>
    <xf numFmtId="1" fontId="17" fillId="0" borderId="22" xfId="29" applyNumberFormat="1" applyFont="1" applyFill="1" applyBorder="1" applyAlignment="1" applyProtection="1">
      <alignment horizontal="center" vertical="center" wrapText="1"/>
      <protection/>
    </xf>
    <xf numFmtId="0" fontId="17" fillId="0" borderId="29" xfId="29" applyNumberFormat="1" applyFont="1" applyFill="1" applyBorder="1" applyAlignment="1" applyProtection="1">
      <alignment vertical="center"/>
      <protection/>
    </xf>
    <xf numFmtId="179" fontId="17" fillId="0" borderId="9" xfId="29" applyNumberFormat="1" applyFont="1" applyFill="1" applyBorder="1" applyAlignment="1" applyProtection="1">
      <alignment horizontal="right" vertical="center"/>
      <protection/>
    </xf>
    <xf numFmtId="177" fontId="11" fillId="0" borderId="9" xfId="29" applyNumberFormat="1" applyFill="1" applyBorder="1" applyAlignment="1" applyProtection="1">
      <alignment/>
      <protection/>
    </xf>
    <xf numFmtId="0" fontId="17" fillId="0" borderId="30" xfId="29" applyNumberFormat="1" applyFont="1" applyFill="1" applyBorder="1" applyAlignment="1" applyProtection="1">
      <alignment vertical="center"/>
      <protection/>
    </xf>
    <xf numFmtId="0" fontId="17" fillId="0" borderId="22" xfId="29" applyFont="1" applyFill="1" applyBorder="1" applyAlignment="1" applyProtection="1">
      <alignment vertical="center"/>
      <protection/>
    </xf>
    <xf numFmtId="0" fontId="17" fillId="0" borderId="9" xfId="29" applyNumberFormat="1" applyFont="1" applyFill="1" applyBorder="1" applyAlignment="1" applyProtection="1">
      <alignment vertical="center"/>
      <protection/>
    </xf>
    <xf numFmtId="0" fontId="22" fillId="0" borderId="20" xfId="29" applyNumberFormat="1" applyFont="1" applyFill="1" applyBorder="1" applyAlignment="1" applyProtection="1">
      <alignment horizontal="center" vertical="center"/>
      <protection/>
    </xf>
    <xf numFmtId="0" fontId="22" fillId="0" borderId="21" xfId="29" applyNumberFormat="1" applyFont="1" applyFill="1" applyBorder="1" applyAlignment="1" applyProtection="1">
      <alignment horizontal="center" vertical="center"/>
      <protection/>
    </xf>
    <xf numFmtId="0" fontId="11"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7" fillId="0" borderId="0" xfId="29" applyNumberFormat="1" applyFont="1" applyFill="1" applyAlignment="1" applyProtection="1">
      <alignment horizontal="centerContinuous" vertical="center"/>
      <protection/>
    </xf>
    <xf numFmtId="180" fontId="17" fillId="2" borderId="0" xfId="29" applyNumberFormat="1" applyFont="1" applyFill="1" applyAlignment="1" applyProtection="1">
      <alignment horizontal="right" vertical="center"/>
      <protection/>
    </xf>
    <xf numFmtId="0" fontId="17" fillId="2" borderId="20" xfId="29" applyNumberFormat="1" applyFont="1" applyFill="1" applyBorder="1" applyAlignment="1" applyProtection="1">
      <alignment horizontal="center" vertical="center" wrapText="1"/>
      <protection/>
    </xf>
    <xf numFmtId="0" fontId="17" fillId="2" borderId="20" xfId="29" applyNumberFormat="1" applyFont="1" applyFill="1" applyBorder="1" applyAlignment="1" applyProtection="1">
      <alignment horizontal="centerContinuous" vertical="center"/>
      <protection/>
    </xf>
    <xf numFmtId="0" fontId="17" fillId="2" borderId="31" xfId="29" applyNumberFormat="1" applyFont="1" applyFill="1" applyBorder="1" applyAlignment="1" applyProtection="1">
      <alignment horizontal="centerContinuous" vertical="center"/>
      <protection/>
    </xf>
    <xf numFmtId="0" fontId="17" fillId="2" borderId="13" xfId="29" applyNumberFormat="1" applyFont="1" applyFill="1" applyBorder="1" applyAlignment="1" applyProtection="1">
      <alignment horizontal="center" vertical="center" wrapText="1"/>
      <protection/>
    </xf>
    <xf numFmtId="0" fontId="17" fillId="2" borderId="9" xfId="29" applyNumberFormat="1" applyFont="1" applyFill="1" applyBorder="1" applyAlignment="1" applyProtection="1">
      <alignment horizontal="center" vertical="center" wrapText="1"/>
      <protection/>
    </xf>
    <xf numFmtId="0" fontId="17" fillId="2" borderId="32" xfId="29" applyFont="1" applyFill="1" applyBorder="1" applyAlignment="1" applyProtection="1">
      <alignment horizontal="center" vertical="center" wrapText="1"/>
      <protection/>
    </xf>
    <xf numFmtId="0" fontId="17" fillId="2" borderId="33" xfId="29" applyFont="1" applyFill="1" applyBorder="1" applyAlignment="1" applyProtection="1">
      <alignment horizontal="center" vertical="center" wrapText="1"/>
      <protection/>
    </xf>
    <xf numFmtId="0" fontId="17" fillId="2" borderId="23" xfId="29" applyNumberFormat="1" applyFont="1" applyFill="1" applyBorder="1" applyAlignment="1" applyProtection="1">
      <alignment horizontal="center" vertical="center"/>
      <protection/>
    </xf>
    <xf numFmtId="0" fontId="17" fillId="2" borderId="22" xfId="29" applyNumberFormat="1" applyFont="1" applyFill="1" applyBorder="1" applyAlignment="1" applyProtection="1">
      <alignment horizontal="center" vertical="center"/>
      <protection/>
    </xf>
    <xf numFmtId="49" fontId="17" fillId="0" borderId="20" xfId="29" applyNumberFormat="1" applyFont="1" applyFill="1" applyBorder="1" applyAlignment="1" applyProtection="1">
      <alignment horizontal="left" vertical="center" wrapText="1"/>
      <protection/>
    </xf>
    <xf numFmtId="179" fontId="17" fillId="0" borderId="21" xfId="29" applyNumberFormat="1" applyFont="1" applyFill="1" applyBorder="1" applyAlignment="1" applyProtection="1">
      <alignment horizontal="right" vertical="center" wrapText="1"/>
      <protection/>
    </xf>
    <xf numFmtId="4" fontId="17" fillId="0" borderId="20" xfId="29" applyNumberFormat="1" applyFont="1" applyFill="1" applyBorder="1" applyAlignment="1" applyProtection="1">
      <alignment horizontal="right" vertical="center" wrapText="1"/>
      <protection/>
    </xf>
    <xf numFmtId="179" fontId="17" fillId="0" borderId="20" xfId="29" applyNumberFormat="1" applyFont="1" applyFill="1" applyBorder="1" applyAlignment="1" applyProtection="1">
      <alignment horizontal="right" vertical="center" wrapText="1"/>
      <protection/>
    </xf>
    <xf numFmtId="0" fontId="17" fillId="2" borderId="9" xfId="29" applyNumberFormat="1" applyFont="1" applyFill="1" applyBorder="1" applyAlignment="1" applyProtection="1">
      <alignment horizontal="center" vertical="center"/>
      <protection/>
    </xf>
    <xf numFmtId="179" fontId="17" fillId="0" borderId="13" xfId="29" applyNumberFormat="1" applyFont="1" applyFill="1" applyBorder="1" applyAlignment="1" applyProtection="1">
      <alignment horizontal="right" vertical="center" wrapText="1"/>
      <protection/>
    </xf>
    <xf numFmtId="0" fontId="20" fillId="0" borderId="0" xfId="23" applyNumberFormat="1" applyFont="1" applyFill="1" applyBorder="1" applyAlignment="1" applyProtection="1">
      <alignment vertical="center"/>
      <protection/>
    </xf>
    <xf numFmtId="0" fontId="11" fillId="0" borderId="0" xfId="0" applyFont="1" applyFill="1" applyBorder="1" applyAlignment="1">
      <alignment/>
    </xf>
    <xf numFmtId="0" fontId="11" fillId="0" borderId="0" xfId="23" applyNumberFormat="1" applyFont="1" applyFill="1" applyBorder="1" applyAlignment="1" applyProtection="1">
      <alignment horizontal="left" vertical="center"/>
      <protection/>
    </xf>
    <xf numFmtId="0" fontId="18" fillId="0" borderId="0" xfId="23" applyNumberFormat="1" applyFont="1" applyFill="1" applyBorder="1" applyAlignment="1" applyProtection="1">
      <alignment horizontal="center" vertical="center"/>
      <protection/>
    </xf>
    <xf numFmtId="0" fontId="17" fillId="0" borderId="0" xfId="23" applyNumberFormat="1" applyFont="1" applyFill="1" applyBorder="1" applyAlignment="1" applyProtection="1">
      <alignment horizontal="left" vertical="center"/>
      <protection/>
    </xf>
    <xf numFmtId="0" fontId="17" fillId="0" borderId="0" xfId="23" applyNumberFormat="1" applyFont="1" applyFill="1" applyBorder="1" applyAlignment="1" applyProtection="1">
      <alignment horizontal="right" vertical="center"/>
      <protection/>
    </xf>
    <xf numFmtId="0" fontId="11" fillId="0" borderId="9" xfId="23" applyNumberFormat="1" applyFont="1" applyFill="1" applyBorder="1" applyAlignment="1" applyProtection="1">
      <alignment horizontal="center" vertical="center"/>
      <protection/>
    </xf>
    <xf numFmtId="0" fontId="11" fillId="2" borderId="22" xfId="23" applyNumberFormat="1" applyFont="1" applyFill="1" applyBorder="1" applyAlignment="1" applyProtection="1">
      <alignment horizontal="center" vertical="center"/>
      <protection/>
    </xf>
    <xf numFmtId="0" fontId="11" fillId="2" borderId="9" xfId="23" applyNumberFormat="1" applyFont="1" applyFill="1" applyBorder="1" applyAlignment="1" applyProtection="1">
      <alignment horizontal="center" vertical="center"/>
      <protection/>
    </xf>
    <xf numFmtId="0" fontId="11" fillId="0" borderId="20" xfId="23" applyNumberFormat="1" applyFont="1" applyFill="1" applyBorder="1" applyAlignment="1" applyProtection="1">
      <alignment horizontal="left" vertical="center"/>
      <protection/>
    </xf>
    <xf numFmtId="179" fontId="11" fillId="0" borderId="9" xfId="0" applyNumberFormat="1" applyFont="1" applyFill="1" applyBorder="1" applyAlignment="1" applyProtection="1">
      <alignment horizontal="right" vertical="center" wrapText="1"/>
      <protection/>
    </xf>
    <xf numFmtId="0" fontId="11" fillId="0" borderId="21" xfId="0" applyFont="1" applyFill="1" applyBorder="1" applyAlignment="1" applyProtection="1">
      <alignment vertical="center"/>
      <protection/>
    </xf>
    <xf numFmtId="179" fontId="11" fillId="0" borderId="22"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1" fillId="0" borderId="23" xfId="0" applyNumberFormat="1" applyFont="1" applyFill="1" applyBorder="1" applyAlignment="1" applyProtection="1">
      <alignment horizontal="right" vertical="center" wrapText="1"/>
      <protection/>
    </xf>
    <xf numFmtId="0" fontId="11" fillId="0" borderId="21" xfId="23" applyNumberFormat="1" applyFont="1" applyFill="1" applyBorder="1" applyAlignment="1" applyProtection="1">
      <alignment horizontal="left" vertical="center"/>
      <protection/>
    </xf>
    <xf numFmtId="177" fontId="11" fillId="0" borderId="22" xfId="0" applyNumberFormat="1" applyFont="1" applyFill="1" applyBorder="1" applyAlignment="1" applyProtection="1">
      <alignment horizontal="right" vertical="center" wrapText="1"/>
      <protection/>
    </xf>
    <xf numFmtId="4" fontId="11" fillId="0" borderId="22" xfId="0" applyNumberFormat="1" applyFont="1" applyFill="1" applyBorder="1" applyAlignment="1" applyProtection="1">
      <alignment horizontal="right" vertical="center" wrapText="1"/>
      <protection/>
    </xf>
    <xf numFmtId="4" fontId="11" fillId="0" borderId="21" xfId="23" applyNumberFormat="1" applyFont="1" applyFill="1" applyBorder="1" applyAlignment="1" applyProtection="1">
      <alignment horizontal="left" vertical="center"/>
      <protection/>
    </xf>
    <xf numFmtId="0" fontId="11" fillId="0" borderId="9" xfId="0" applyFont="1" applyFill="1" applyBorder="1" applyAlignment="1" applyProtection="1">
      <alignment/>
      <protection/>
    </xf>
    <xf numFmtId="179" fontId="0" fillId="0" borderId="9" xfId="0" applyNumberFormat="1" applyFill="1" applyBorder="1" applyAlignment="1">
      <alignment vertical="center"/>
    </xf>
    <xf numFmtId="0" fontId="11" fillId="0" borderId="9" xfId="23" applyNumberFormat="1" applyFont="1" applyFill="1" applyBorder="1" applyAlignment="1" applyProtection="1">
      <alignment horizontal="left" vertical="center"/>
      <protection/>
    </xf>
    <xf numFmtId="179" fontId="11" fillId="0" borderId="9" xfId="23" applyNumberFormat="1" applyFont="1" applyFill="1" applyBorder="1" applyAlignment="1" applyProtection="1">
      <alignment horizontal="right" vertical="center" wrapText="1"/>
      <protection/>
    </xf>
    <xf numFmtId="179" fontId="11" fillId="0" borderId="22" xfId="23" applyNumberFormat="1" applyFont="1" applyFill="1" applyBorder="1" applyAlignment="1" applyProtection="1">
      <alignment horizontal="right" vertical="center" wrapText="1"/>
      <protection/>
    </xf>
    <xf numFmtId="179" fontId="11" fillId="0" borderId="23" xfId="23" applyNumberFormat="1" applyFont="1" applyFill="1" applyBorder="1" applyAlignment="1" applyProtection="1">
      <alignment horizontal="right" vertical="center" wrapText="1"/>
      <protection/>
    </xf>
    <xf numFmtId="0" fontId="11" fillId="0" borderId="13" xfId="23" applyNumberFormat="1" applyFont="1" applyFill="1" applyBorder="1" applyAlignment="1" applyProtection="1">
      <alignment horizontal="left" vertical="center"/>
      <protection/>
    </xf>
    <xf numFmtId="179" fontId="11" fillId="0" borderId="24" xfId="23" applyNumberFormat="1" applyFont="1" applyFill="1" applyBorder="1" applyAlignment="1" applyProtection="1">
      <alignment horizontal="right" vertical="center" wrapText="1"/>
      <protection/>
    </xf>
    <xf numFmtId="179" fontId="11" fillId="0" borderId="24" xfId="0" applyNumberFormat="1" applyFont="1" applyFill="1" applyBorder="1" applyAlignment="1" applyProtection="1">
      <alignment horizontal="right" vertical="center" wrapText="1"/>
      <protection/>
    </xf>
    <xf numFmtId="0" fontId="20" fillId="0" borderId="0" xfId="23" applyNumberFormat="1"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13C77CE4267C4503AF41893875D32224" xfId="71"/>
    <cellStyle name="差_54066D6CD6CB401F9646F857BAF5F5AA_2021年项目支出绩效目标表（附件10）"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差_54066D6CD6CB401F9646F857BAF5F5AA_部门收支总表（附件1）" xfId="81"/>
    <cellStyle name="货币 2"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3">
      <selection activeCell="A1" sqref="A1"/>
    </sheetView>
  </sheetViews>
  <sheetFormatPr defaultColWidth="6.875" defaultRowHeight="18.75" customHeight="1"/>
  <cols>
    <col min="1" max="1" width="37.75390625" style="188" customWidth="1"/>
    <col min="2" max="2" width="17.875" style="188" customWidth="1"/>
    <col min="3" max="3" width="33.50390625" style="188" customWidth="1"/>
    <col min="4" max="4" width="17.375" style="188" customWidth="1"/>
    <col min="5" max="246" width="6.75390625" style="188" customWidth="1"/>
    <col min="247" max="16384" width="6.875" style="189" customWidth="1"/>
  </cols>
  <sheetData>
    <row r="1" spans="1:256" ht="23.25" customHeight="1">
      <c r="A1" s="190"/>
      <c r="B1" s="190"/>
      <c r="C1" s="190"/>
      <c r="D1" s="167" t="s">
        <v>0</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ht="23.25" customHeight="1">
      <c r="A2" s="191" t="s">
        <v>1</v>
      </c>
      <c r="B2" s="191"/>
      <c r="C2" s="191"/>
      <c r="D2" s="191"/>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1:256" ht="23.25" customHeight="1">
      <c r="A3" s="192" t="s">
        <v>2</v>
      </c>
      <c r="B3" s="190"/>
      <c r="C3" s="190"/>
      <c r="D3" s="193" t="s">
        <v>3</v>
      </c>
      <c r="IM3" s="218"/>
      <c r="IN3" s="218"/>
      <c r="IO3" s="218"/>
      <c r="IP3" s="218"/>
      <c r="IQ3" s="218"/>
      <c r="IR3" s="218"/>
      <c r="IS3" s="218"/>
      <c r="IT3" s="218"/>
      <c r="IU3" s="218"/>
      <c r="IV3" s="218"/>
    </row>
    <row r="4" spans="1:256" ht="23.25" customHeight="1">
      <c r="A4" s="194" t="s">
        <v>4</v>
      </c>
      <c r="B4" s="194"/>
      <c r="C4" s="194" t="s">
        <v>5</v>
      </c>
      <c r="D4" s="194"/>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ht="23.25" customHeight="1">
      <c r="A5" s="194" t="s">
        <v>6</v>
      </c>
      <c r="B5" s="195" t="s">
        <v>7</v>
      </c>
      <c r="C5" s="196" t="s">
        <v>6</v>
      </c>
      <c r="D5" s="195" t="s">
        <v>7</v>
      </c>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s="52" customFormat="1" ht="23.25" customHeight="1">
      <c r="A6" s="197" t="s">
        <v>8</v>
      </c>
      <c r="B6" s="198">
        <v>720.52</v>
      </c>
      <c r="C6" s="199" t="s">
        <v>9</v>
      </c>
      <c r="D6" s="200">
        <v>586.521</v>
      </c>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c r="HN6" s="201"/>
      <c r="HO6" s="201"/>
      <c r="HP6" s="201"/>
      <c r="HQ6" s="201"/>
      <c r="HR6" s="201"/>
      <c r="HS6" s="201"/>
      <c r="HT6" s="201"/>
      <c r="HU6" s="201"/>
      <c r="HV6" s="201"/>
      <c r="HW6" s="201"/>
      <c r="HX6" s="201"/>
      <c r="HY6" s="201"/>
      <c r="HZ6" s="201"/>
      <c r="IA6" s="201"/>
      <c r="IB6" s="201"/>
      <c r="IC6" s="201"/>
      <c r="ID6" s="201"/>
      <c r="IE6" s="201"/>
      <c r="IF6" s="201"/>
      <c r="IG6" s="201"/>
      <c r="IH6" s="201"/>
      <c r="II6" s="201"/>
      <c r="IJ6" s="201"/>
      <c r="IK6" s="201"/>
      <c r="IL6" s="201"/>
      <c r="IM6" s="201"/>
      <c r="IN6" s="201"/>
      <c r="IO6" s="201"/>
      <c r="IP6" s="201"/>
      <c r="IQ6" s="201"/>
      <c r="IR6" s="201"/>
      <c r="IS6" s="201"/>
      <c r="IT6" s="201"/>
      <c r="IU6" s="201"/>
      <c r="IV6" s="201"/>
    </row>
    <row r="7" spans="1:256" s="52" customFormat="1" ht="23.25" customHeight="1">
      <c r="A7" s="197" t="s">
        <v>10</v>
      </c>
      <c r="B7" s="202">
        <v>0</v>
      </c>
      <c r="C7" s="203" t="s">
        <v>11</v>
      </c>
      <c r="D7" s="200">
        <v>457.5226</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c r="IK7" s="201"/>
      <c r="IL7" s="201"/>
      <c r="IM7" s="201"/>
      <c r="IN7" s="201"/>
      <c r="IO7" s="201"/>
      <c r="IP7" s="201"/>
      <c r="IQ7" s="201"/>
      <c r="IR7" s="201"/>
      <c r="IS7" s="201"/>
      <c r="IT7" s="201"/>
      <c r="IU7" s="201"/>
      <c r="IV7" s="201"/>
    </row>
    <row r="8" spans="1:256" s="52" customFormat="1" ht="23.25" customHeight="1">
      <c r="A8" s="197" t="s">
        <v>12</v>
      </c>
      <c r="B8" s="200">
        <v>0</v>
      </c>
      <c r="C8" s="203" t="s">
        <v>13</v>
      </c>
      <c r="D8" s="204">
        <v>43.3114</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c r="IK8" s="201"/>
      <c r="IL8" s="201"/>
      <c r="IM8" s="201"/>
      <c r="IN8" s="201"/>
      <c r="IO8" s="201"/>
      <c r="IP8" s="201"/>
      <c r="IQ8" s="201"/>
      <c r="IR8" s="201"/>
      <c r="IS8" s="201"/>
      <c r="IT8" s="201"/>
      <c r="IU8" s="201"/>
      <c r="IV8" s="201"/>
    </row>
    <row r="9" spans="1:256" s="52" customFormat="1" ht="23.25" customHeight="1">
      <c r="A9" s="197" t="s">
        <v>14</v>
      </c>
      <c r="B9" s="200">
        <v>0</v>
      </c>
      <c r="C9" s="203" t="s">
        <v>15</v>
      </c>
      <c r="D9" s="200">
        <v>85.687</v>
      </c>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c r="IQ9" s="201"/>
      <c r="IR9" s="201"/>
      <c r="IS9" s="201"/>
      <c r="IT9" s="201"/>
      <c r="IU9" s="201"/>
      <c r="IV9" s="201"/>
    </row>
    <row r="10" spans="1:256" s="52" customFormat="1" ht="23.25" customHeight="1">
      <c r="A10" s="197" t="s">
        <v>16</v>
      </c>
      <c r="B10" s="205">
        <v>0</v>
      </c>
      <c r="C10" s="203" t="s">
        <v>17</v>
      </c>
      <c r="D10" s="200">
        <v>134</v>
      </c>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row>
    <row r="11" spans="1:256" s="52" customFormat="1" ht="23.25" customHeight="1">
      <c r="A11" s="197" t="s">
        <v>18</v>
      </c>
      <c r="B11" s="20">
        <v>0</v>
      </c>
      <c r="C11" s="206" t="s">
        <v>19</v>
      </c>
      <c r="D11" s="200">
        <v>77</v>
      </c>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c r="HL11" s="201"/>
      <c r="HM11" s="201"/>
      <c r="HN11" s="201"/>
      <c r="HO11" s="201"/>
      <c r="HP11" s="201"/>
      <c r="HQ11" s="201"/>
      <c r="HR11" s="201"/>
      <c r="HS11" s="201"/>
      <c r="HT11" s="201"/>
      <c r="HU11" s="201"/>
      <c r="HV11" s="201"/>
      <c r="HW11" s="201"/>
      <c r="HX11" s="201"/>
      <c r="HY11" s="201"/>
      <c r="HZ11" s="201"/>
      <c r="IA11" s="201"/>
      <c r="IB11" s="201"/>
      <c r="IC11" s="201"/>
      <c r="ID11" s="201"/>
      <c r="IE11" s="201"/>
      <c r="IF11" s="201"/>
      <c r="IG11" s="201"/>
      <c r="IH11" s="201"/>
      <c r="II11" s="201"/>
      <c r="IJ11" s="201"/>
      <c r="IK11" s="201"/>
      <c r="IL11" s="201"/>
      <c r="IM11" s="201"/>
      <c r="IN11" s="201"/>
      <c r="IO11" s="201"/>
      <c r="IP11" s="201"/>
      <c r="IQ11" s="201"/>
      <c r="IR11" s="201"/>
      <c r="IS11" s="201"/>
      <c r="IT11" s="201"/>
      <c r="IU11" s="201"/>
      <c r="IV11" s="201"/>
    </row>
    <row r="12" spans="1:256" s="52" customFormat="1" ht="23.25" customHeight="1">
      <c r="A12" s="207"/>
      <c r="B12" s="208"/>
      <c r="C12" s="197" t="s">
        <v>20</v>
      </c>
      <c r="D12" s="200">
        <v>57</v>
      </c>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c r="HL12" s="201"/>
      <c r="HM12" s="201"/>
      <c r="HN12" s="201"/>
      <c r="HO12" s="201"/>
      <c r="HP12" s="201"/>
      <c r="HQ12" s="201"/>
      <c r="HR12" s="201"/>
      <c r="HS12" s="201"/>
      <c r="HT12" s="201"/>
      <c r="HU12" s="201"/>
      <c r="HV12" s="201"/>
      <c r="HW12" s="201"/>
      <c r="HX12" s="201"/>
      <c r="HY12" s="201"/>
      <c r="HZ12" s="201"/>
      <c r="IA12" s="201"/>
      <c r="IB12" s="201"/>
      <c r="IC12" s="201"/>
      <c r="ID12" s="201"/>
      <c r="IE12" s="201"/>
      <c r="IF12" s="201"/>
      <c r="IG12" s="201"/>
      <c r="IH12" s="201"/>
      <c r="II12" s="201"/>
      <c r="IJ12" s="201"/>
      <c r="IK12" s="201"/>
      <c r="IL12" s="201"/>
      <c r="IM12" s="201"/>
      <c r="IN12" s="201"/>
      <c r="IO12" s="201"/>
      <c r="IP12" s="201"/>
      <c r="IQ12" s="201"/>
      <c r="IR12" s="201"/>
      <c r="IS12" s="201"/>
      <c r="IT12" s="201"/>
      <c r="IU12" s="201"/>
      <c r="IV12" s="201"/>
    </row>
    <row r="13" spans="1:256" s="52" customFormat="1" ht="23.25" customHeight="1">
      <c r="A13" s="209"/>
      <c r="B13" s="198"/>
      <c r="C13" s="197" t="s">
        <v>21</v>
      </c>
      <c r="D13" s="200">
        <v>0</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c r="HL13" s="201"/>
      <c r="HM13" s="201"/>
      <c r="HN13" s="201"/>
      <c r="HO13" s="201"/>
      <c r="HP13" s="201"/>
      <c r="HQ13" s="201"/>
      <c r="HR13" s="201"/>
      <c r="HS13" s="201"/>
      <c r="HT13" s="201"/>
      <c r="HU13" s="201"/>
      <c r="HV13" s="201"/>
      <c r="HW13" s="201"/>
      <c r="HX13" s="201"/>
      <c r="HY13" s="201"/>
      <c r="HZ13" s="201"/>
      <c r="IA13" s="201"/>
      <c r="IB13" s="201"/>
      <c r="IC13" s="201"/>
      <c r="ID13" s="201"/>
      <c r="IE13" s="201"/>
      <c r="IF13" s="201"/>
      <c r="IG13" s="201"/>
      <c r="IH13" s="201"/>
      <c r="II13" s="201"/>
      <c r="IJ13" s="201"/>
      <c r="IK13" s="201"/>
      <c r="IL13" s="201"/>
      <c r="IM13" s="201"/>
      <c r="IN13" s="201"/>
      <c r="IO13" s="201"/>
      <c r="IP13" s="201"/>
      <c r="IQ13" s="201"/>
      <c r="IR13" s="201"/>
      <c r="IS13" s="201"/>
      <c r="IT13" s="201"/>
      <c r="IU13" s="201"/>
      <c r="IV13" s="201"/>
    </row>
    <row r="14" spans="1:256" s="52" customFormat="1" ht="23.25" customHeight="1">
      <c r="A14" s="209"/>
      <c r="B14" s="210"/>
      <c r="C14" s="197" t="s">
        <v>22</v>
      </c>
      <c r="D14" s="198">
        <v>0</v>
      </c>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row>
    <row r="15" spans="1:256" s="52" customFormat="1" ht="23.25" customHeight="1">
      <c r="A15" s="194" t="s">
        <v>23</v>
      </c>
      <c r="B15" s="211">
        <v>720.52</v>
      </c>
      <c r="C15" s="194" t="s">
        <v>24</v>
      </c>
      <c r="D15" s="212">
        <v>720.521</v>
      </c>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s="52" customFormat="1" ht="23.25" customHeight="1">
      <c r="A16" s="197" t="s">
        <v>25</v>
      </c>
      <c r="B16" s="200">
        <v>0</v>
      </c>
      <c r="C16" s="203" t="s">
        <v>26</v>
      </c>
      <c r="D16" s="200">
        <v>0</v>
      </c>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row>
    <row r="17" spans="1:256" s="52" customFormat="1" ht="23.25" customHeight="1">
      <c r="A17" s="197" t="s">
        <v>27</v>
      </c>
      <c r="B17" s="200">
        <v>0</v>
      </c>
      <c r="C17" s="203" t="s">
        <v>28</v>
      </c>
      <c r="D17" s="200">
        <v>0</v>
      </c>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row>
    <row r="18" spans="1:256" s="52" customFormat="1" ht="23.25" customHeight="1">
      <c r="A18" s="197" t="s">
        <v>29</v>
      </c>
      <c r="B18" s="200">
        <v>0</v>
      </c>
      <c r="C18" s="203" t="s">
        <v>30</v>
      </c>
      <c r="D18" s="198">
        <v>0</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c r="IQ18" s="201"/>
      <c r="IR18" s="201"/>
      <c r="IS18" s="201"/>
      <c r="IT18" s="201"/>
      <c r="IU18" s="201"/>
      <c r="IV18" s="201"/>
    </row>
    <row r="19" spans="1:256" s="52" customFormat="1" ht="23.25" customHeight="1">
      <c r="A19" s="197" t="s">
        <v>31</v>
      </c>
      <c r="B19" s="198">
        <v>0</v>
      </c>
      <c r="C19" s="213"/>
      <c r="D19" s="214"/>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c r="IQ19" s="201"/>
      <c r="IR19" s="201"/>
      <c r="IS19" s="201"/>
      <c r="IT19" s="201"/>
      <c r="IU19" s="201"/>
      <c r="IV19" s="201"/>
    </row>
    <row r="20" spans="1:256" ht="23.25" customHeight="1">
      <c r="A20" s="209"/>
      <c r="B20" s="215"/>
      <c r="C20" s="209"/>
      <c r="D20" s="210"/>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52" customFormat="1" ht="23.25" customHeight="1">
      <c r="A21" s="194" t="s">
        <v>32</v>
      </c>
      <c r="B21" s="210">
        <v>720.521</v>
      </c>
      <c r="C21" s="194" t="s">
        <v>33</v>
      </c>
      <c r="D21" s="210">
        <v>720.521</v>
      </c>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c r="IQ21" s="201"/>
      <c r="IR21" s="201"/>
      <c r="IS21" s="201"/>
      <c r="IT21" s="201"/>
      <c r="IU21" s="201"/>
      <c r="IV21" s="201"/>
    </row>
    <row r="22" spans="1:256" ht="18.75" customHeight="1">
      <c r="A22" s="216"/>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row>
    <row r="23" spans="1:256" ht="18.75" customHeight="1">
      <c r="A23" s="216"/>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8.75" customHeight="1">
      <c r="A24" s="216"/>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showGridLines="0" showZeros="0" zoomScaleSheetLayoutView="100" workbookViewId="0" topLeftCell="A6">
      <selection activeCell="D11" sqref="D11"/>
    </sheetView>
  </sheetViews>
  <sheetFormatPr defaultColWidth="9.00390625" defaultRowHeight="13.5"/>
  <cols>
    <col min="1" max="1" width="9.00390625" style="12" customWidth="1"/>
    <col min="2" max="2" width="12.50390625" style="12" customWidth="1"/>
    <col min="3" max="3" width="17.125" style="12" customWidth="1"/>
    <col min="4" max="4" width="12.75390625" style="12" customWidth="1"/>
    <col min="5" max="5" width="13.125" style="12" customWidth="1"/>
    <col min="6" max="6" width="17.00390625" style="12" customWidth="1"/>
    <col min="7" max="7" width="13.375" style="12" customWidth="1"/>
    <col min="8" max="8" width="13.75390625" style="12" customWidth="1"/>
    <col min="9" max="9" width="16.50390625" style="12" customWidth="1"/>
    <col min="10" max="10" width="12.50390625" style="12" customWidth="1"/>
    <col min="11" max="11" width="16.875" style="12" customWidth="1"/>
    <col min="12" max="16384" width="9.00390625" style="12" customWidth="1"/>
  </cols>
  <sheetData>
    <row r="1" s="12" customFormat="1" ht="13.5">
      <c r="K1" s="12" t="s">
        <v>238</v>
      </c>
    </row>
    <row r="2" spans="1:11" s="12" customFormat="1" ht="30" customHeight="1">
      <c r="A2" s="13" t="s">
        <v>239</v>
      </c>
      <c r="B2" s="13"/>
      <c r="C2" s="13"/>
      <c r="D2" s="13"/>
      <c r="E2" s="13"/>
      <c r="F2" s="13"/>
      <c r="G2" s="13"/>
      <c r="H2" s="13"/>
      <c r="I2" s="13"/>
      <c r="J2" s="13"/>
      <c r="K2" s="13"/>
    </row>
    <row r="3" spans="1:11" s="12" customFormat="1" ht="18.75" customHeight="1">
      <c r="A3" s="14"/>
      <c r="B3" s="14"/>
      <c r="C3" s="14"/>
      <c r="D3" s="14"/>
      <c r="E3" s="14"/>
      <c r="F3" s="14"/>
      <c r="G3" s="14"/>
      <c r="H3" s="14"/>
      <c r="I3" s="14"/>
      <c r="J3" s="14"/>
      <c r="K3" s="28" t="s">
        <v>37</v>
      </c>
    </row>
    <row r="4" spans="1:11" s="12" customFormat="1" ht="13.5" customHeight="1">
      <c r="A4" s="15" t="s">
        <v>39</v>
      </c>
      <c r="B4" s="15" t="s">
        <v>240</v>
      </c>
      <c r="C4" s="15" t="s">
        <v>241</v>
      </c>
      <c r="D4" s="15" t="s">
        <v>242</v>
      </c>
      <c r="E4" s="15" t="s">
        <v>243</v>
      </c>
      <c r="F4" s="15" t="s">
        <v>244</v>
      </c>
      <c r="G4" s="15" t="s">
        <v>245</v>
      </c>
      <c r="H4" s="16" t="s">
        <v>246</v>
      </c>
      <c r="I4" s="29"/>
      <c r="J4" s="15" t="s">
        <v>247</v>
      </c>
      <c r="K4" s="15" t="s">
        <v>248</v>
      </c>
    </row>
    <row r="5" spans="1:11" s="12" customFormat="1" ht="51.75" customHeight="1">
      <c r="A5" s="17"/>
      <c r="B5" s="17"/>
      <c r="C5" s="17"/>
      <c r="D5" s="17"/>
      <c r="E5" s="17"/>
      <c r="F5" s="17"/>
      <c r="G5" s="17"/>
      <c r="H5" s="16" t="s">
        <v>249</v>
      </c>
      <c r="I5" s="16" t="s">
        <v>250</v>
      </c>
      <c r="J5" s="17"/>
      <c r="K5" s="17"/>
    </row>
    <row r="6" spans="1:11" s="12" customFormat="1" ht="138" customHeight="1">
      <c r="A6" s="18" t="s">
        <v>52</v>
      </c>
      <c r="B6" s="19" t="s">
        <v>251</v>
      </c>
      <c r="C6" s="19" t="s">
        <v>252</v>
      </c>
      <c r="D6" s="20">
        <v>77</v>
      </c>
      <c r="E6" s="21" t="s">
        <v>253</v>
      </c>
      <c r="F6" s="21" t="s">
        <v>254</v>
      </c>
      <c r="G6" s="19" t="s">
        <v>255</v>
      </c>
      <c r="H6" s="21" t="s">
        <v>256</v>
      </c>
      <c r="I6" s="21" t="s">
        <v>257</v>
      </c>
      <c r="J6" s="21" t="s">
        <v>258</v>
      </c>
      <c r="K6" s="21" t="s">
        <v>259</v>
      </c>
    </row>
    <row r="7" spans="1:11" s="12" customFormat="1" ht="73.5" customHeight="1">
      <c r="A7" s="18" t="s">
        <v>52</v>
      </c>
      <c r="B7" s="19" t="s">
        <v>260</v>
      </c>
      <c r="C7" s="19" t="s">
        <v>252</v>
      </c>
      <c r="D7" s="20">
        <v>57</v>
      </c>
      <c r="E7" s="21" t="s">
        <v>261</v>
      </c>
      <c r="F7" s="21" t="s">
        <v>254</v>
      </c>
      <c r="G7" s="19" t="s">
        <v>262</v>
      </c>
      <c r="H7" s="21" t="s">
        <v>263</v>
      </c>
      <c r="I7" s="21" t="s">
        <v>264</v>
      </c>
      <c r="J7" s="21" t="s">
        <v>258</v>
      </c>
      <c r="K7" s="21" t="s">
        <v>265</v>
      </c>
    </row>
    <row r="8" spans="1:11" s="12" customFormat="1" ht="60.75" customHeight="1">
      <c r="A8" s="18"/>
      <c r="B8" s="19"/>
      <c r="C8" s="19"/>
      <c r="D8" s="20"/>
      <c r="E8" s="21"/>
      <c r="F8" s="21"/>
      <c r="G8" s="19"/>
      <c r="H8" s="21"/>
      <c r="I8" s="21"/>
      <c r="J8" s="21"/>
      <c r="K8" s="21"/>
    </row>
    <row r="9" spans="1:11" s="12" customFormat="1" ht="84.75" customHeight="1">
      <c r="A9" s="18"/>
      <c r="B9" s="19"/>
      <c r="C9" s="19"/>
      <c r="D9" s="20"/>
      <c r="E9" s="21"/>
      <c r="F9" s="21"/>
      <c r="G9" s="19"/>
      <c r="H9" s="21"/>
      <c r="I9" s="21"/>
      <c r="J9" s="21"/>
      <c r="K9" s="21"/>
    </row>
    <row r="10" spans="1:11" s="12" customFormat="1" ht="84.75" customHeight="1">
      <c r="A10" s="22"/>
      <c r="B10" s="19"/>
      <c r="C10" s="23"/>
      <c r="D10" s="20"/>
      <c r="E10" s="21"/>
      <c r="F10" s="21"/>
      <c r="G10" s="19"/>
      <c r="H10" s="21"/>
      <c r="I10" s="21"/>
      <c r="J10" s="21"/>
      <c r="K10" s="21"/>
    </row>
    <row r="11" spans="1:11" s="12" customFormat="1" ht="13.5">
      <c r="A11" s="24" t="s">
        <v>40</v>
      </c>
      <c r="B11" s="25"/>
      <c r="C11" s="26"/>
      <c r="D11" s="27">
        <v>134</v>
      </c>
      <c r="E11" s="27"/>
      <c r="F11" s="27"/>
      <c r="G11" s="27"/>
      <c r="H11" s="27"/>
      <c r="I11" s="27"/>
      <c r="J11" s="27"/>
      <c r="K11" s="27"/>
    </row>
  </sheetData>
  <sheetProtection/>
  <mergeCells count="13">
    <mergeCell ref="A2:K2"/>
    <mergeCell ref="A3:J3"/>
    <mergeCell ref="H4:I4"/>
    <mergeCell ref="A11:C11"/>
    <mergeCell ref="A4:A5"/>
    <mergeCell ref="B4:B5"/>
    <mergeCell ref="C4:C5"/>
    <mergeCell ref="D4:D5"/>
    <mergeCell ref="E4:E5"/>
    <mergeCell ref="F4:F5"/>
    <mergeCell ref="G4:G5"/>
    <mergeCell ref="J4:J5"/>
    <mergeCell ref="K4:K5"/>
  </mergeCells>
  <printOptions/>
  <pageMargins left="0.7" right="0.7" top="0.75" bottom="0.75" header="0.3" footer="0.3"/>
  <pageSetup fitToHeight="1" fitToWidth="1" orientation="landscape" paperSize="9" scale="82"/>
</worksheet>
</file>

<file path=xl/worksheets/sheet11.xml><?xml version="1.0" encoding="utf-8"?>
<worksheet xmlns="http://schemas.openxmlformats.org/spreadsheetml/2006/main" xmlns:r="http://schemas.openxmlformats.org/officeDocument/2006/relationships">
  <sheetPr>
    <pageSetUpPr fitToPage="1"/>
  </sheetPr>
  <dimension ref="A1:L7"/>
  <sheetViews>
    <sheetView showGridLines="0" showZeros="0" tabSelected="1" zoomScaleSheetLayoutView="100" workbookViewId="0" topLeftCell="A5">
      <selection activeCell="A7" sqref="A7:IV7"/>
    </sheetView>
  </sheetViews>
  <sheetFormatPr defaultColWidth="9.00390625" defaultRowHeight="18.75" customHeight="1"/>
  <cols>
    <col min="3" max="3" width="14.37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spans="1:12" ht="18.75" customHeight="1">
      <c r="A1" s="1"/>
      <c r="B1" s="1"/>
      <c r="C1" s="1"/>
      <c r="D1" s="1"/>
      <c r="E1" s="1"/>
      <c r="F1" s="1"/>
      <c r="G1" s="1"/>
      <c r="H1" s="1"/>
      <c r="I1" s="1"/>
      <c r="J1" s="1"/>
      <c r="K1" s="1"/>
      <c r="L1" s="1" t="s">
        <v>266</v>
      </c>
    </row>
    <row r="2" spans="1:12" ht="18.75" customHeight="1">
      <c r="A2" s="2" t="s">
        <v>267</v>
      </c>
      <c r="B2" s="3"/>
      <c r="C2" s="3"/>
      <c r="D2" s="3"/>
      <c r="E2" s="3"/>
      <c r="F2" s="3"/>
      <c r="G2" s="3"/>
      <c r="H2" s="3"/>
      <c r="I2" s="3"/>
      <c r="J2" s="3"/>
      <c r="K2" s="3"/>
      <c r="L2" s="3"/>
    </row>
    <row r="3" spans="1:12" ht="18.75" customHeight="1">
      <c r="A3" s="4"/>
      <c r="B3" s="4"/>
      <c r="C3" s="4"/>
      <c r="D3" s="4"/>
      <c r="E3" s="4"/>
      <c r="F3" s="4"/>
      <c r="G3" s="4"/>
      <c r="H3" s="4"/>
      <c r="I3" s="4"/>
      <c r="J3" s="4"/>
      <c r="K3" s="4"/>
      <c r="L3" s="8" t="s">
        <v>37</v>
      </c>
    </row>
    <row r="4" spans="1:12" ht="18.75" customHeight="1">
      <c r="A4" s="5" t="s">
        <v>39</v>
      </c>
      <c r="B4" s="5" t="s">
        <v>268</v>
      </c>
      <c r="C4" s="5"/>
      <c r="D4" s="5"/>
      <c r="E4" s="5"/>
      <c r="F4" s="5"/>
      <c r="G4" s="5"/>
      <c r="H4" s="5"/>
      <c r="I4" s="5" t="s">
        <v>269</v>
      </c>
      <c r="J4" s="5" t="s">
        <v>270</v>
      </c>
      <c r="K4" s="5" t="s">
        <v>271</v>
      </c>
      <c r="L4" s="5"/>
    </row>
    <row r="5" spans="1:12" ht="18.75" customHeight="1">
      <c r="A5" s="5"/>
      <c r="B5" s="5" t="s">
        <v>242</v>
      </c>
      <c r="C5" s="5" t="s">
        <v>272</v>
      </c>
      <c r="D5" s="5"/>
      <c r="E5" s="5"/>
      <c r="F5" s="5"/>
      <c r="G5" s="5" t="s">
        <v>273</v>
      </c>
      <c r="H5" s="5"/>
      <c r="I5" s="5"/>
      <c r="J5" s="5"/>
      <c r="K5" s="5" t="s">
        <v>274</v>
      </c>
      <c r="L5" s="5" t="s">
        <v>275</v>
      </c>
    </row>
    <row r="6" spans="1:12" ht="43.5" customHeight="1">
      <c r="A6" s="5"/>
      <c r="B6" s="5"/>
      <c r="C6" s="5" t="s">
        <v>105</v>
      </c>
      <c r="D6" s="5" t="s">
        <v>276</v>
      </c>
      <c r="E6" s="5" t="s">
        <v>277</v>
      </c>
      <c r="F6" s="5" t="s">
        <v>278</v>
      </c>
      <c r="G6" s="5" t="s">
        <v>58</v>
      </c>
      <c r="H6" s="5" t="s">
        <v>62</v>
      </c>
      <c r="I6" s="9"/>
      <c r="J6" s="5"/>
      <c r="K6" s="5"/>
      <c r="L6" s="5"/>
    </row>
    <row r="7" spans="1:12" ht="381.75" customHeight="1">
      <c r="A7" s="6" t="s">
        <v>279</v>
      </c>
      <c r="B7" s="7">
        <v>720.52</v>
      </c>
      <c r="C7" s="7">
        <v>720.52</v>
      </c>
      <c r="D7" s="6">
        <v>0</v>
      </c>
      <c r="E7" s="6">
        <v>0</v>
      </c>
      <c r="F7" s="6">
        <v>0</v>
      </c>
      <c r="G7" s="7">
        <v>586.52</v>
      </c>
      <c r="H7" s="7">
        <v>134</v>
      </c>
      <c r="I7" s="10" t="s">
        <v>280</v>
      </c>
      <c r="J7" s="11" t="s">
        <v>281</v>
      </c>
      <c r="K7" s="11" t="s">
        <v>282</v>
      </c>
      <c r="L7" s="10" t="s">
        <v>283</v>
      </c>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fitToHeight="1" fitToWidth="1" horizontalDpi="180" verticalDpi="18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68"/>
      <c r="B1" s="169"/>
      <c r="C1" s="169"/>
      <c r="D1" s="170"/>
      <c r="E1" s="170"/>
      <c r="F1" s="170"/>
      <c r="G1" s="170"/>
      <c r="H1" s="170"/>
      <c r="I1" s="170"/>
      <c r="J1" s="170"/>
      <c r="K1" s="167" t="s">
        <v>34</v>
      </c>
    </row>
    <row r="2" spans="1:11" ht="18.75" customHeight="1">
      <c r="A2" s="171" t="s">
        <v>35</v>
      </c>
      <c r="B2" s="171"/>
      <c r="C2" s="171"/>
      <c r="D2" s="171"/>
      <c r="E2" s="171"/>
      <c r="F2" s="171"/>
      <c r="G2" s="171"/>
      <c r="H2" s="171"/>
      <c r="I2" s="171"/>
      <c r="J2" s="171"/>
      <c r="K2" s="171"/>
    </row>
    <row r="3" spans="1:11" ht="27" customHeight="1">
      <c r="A3" s="105" t="s">
        <v>36</v>
      </c>
      <c r="B3" s="105"/>
      <c r="C3" s="132"/>
      <c r="D3" s="172"/>
      <c r="E3" s="172"/>
      <c r="F3" s="172"/>
      <c r="G3" s="172"/>
      <c r="H3" s="172"/>
      <c r="I3" s="172"/>
      <c r="J3" s="172"/>
      <c r="K3" s="172" t="s">
        <v>37</v>
      </c>
    </row>
    <row r="4" spans="1:11" ht="13.5" customHeight="1">
      <c r="A4" s="173" t="s">
        <v>38</v>
      </c>
      <c r="B4" s="173" t="s">
        <v>39</v>
      </c>
      <c r="C4" s="173" t="s">
        <v>40</v>
      </c>
      <c r="D4" s="174" t="s">
        <v>41</v>
      </c>
      <c r="E4" s="175"/>
      <c r="F4" s="176" t="s">
        <v>42</v>
      </c>
      <c r="G4" s="177" t="s">
        <v>43</v>
      </c>
      <c r="H4" s="173" t="s">
        <v>44</v>
      </c>
      <c r="I4" s="173" t="s">
        <v>45</v>
      </c>
      <c r="J4" s="173" t="s">
        <v>46</v>
      </c>
      <c r="K4" s="186" t="s">
        <v>47</v>
      </c>
    </row>
    <row r="5" spans="1:11" ht="34.5" customHeight="1">
      <c r="A5" s="173"/>
      <c r="B5" s="173"/>
      <c r="C5" s="177"/>
      <c r="D5" s="178" t="s">
        <v>48</v>
      </c>
      <c r="E5" s="179" t="s">
        <v>49</v>
      </c>
      <c r="F5" s="176"/>
      <c r="G5" s="177"/>
      <c r="H5" s="173"/>
      <c r="I5" s="173"/>
      <c r="J5" s="173"/>
      <c r="K5" s="186"/>
    </row>
    <row r="6" spans="1:11" ht="21.75" customHeight="1">
      <c r="A6" s="180" t="s">
        <v>50</v>
      </c>
      <c r="B6" s="180" t="s">
        <v>50</v>
      </c>
      <c r="C6" s="180">
        <v>1</v>
      </c>
      <c r="D6" s="181">
        <v>2</v>
      </c>
      <c r="E6" s="180">
        <v>3</v>
      </c>
      <c r="F6" s="180">
        <v>4</v>
      </c>
      <c r="G6" s="180">
        <v>5</v>
      </c>
      <c r="H6" s="180">
        <v>6</v>
      </c>
      <c r="I6" s="180">
        <v>7</v>
      </c>
      <c r="J6" s="180">
        <v>8</v>
      </c>
      <c r="K6" s="180">
        <v>9</v>
      </c>
    </row>
    <row r="7" spans="1:11" s="52" customFormat="1" ht="29.25" customHeight="1">
      <c r="A7" s="182" t="s">
        <v>40</v>
      </c>
      <c r="B7" s="72"/>
      <c r="C7" s="183">
        <f aca="true" t="shared" si="0" ref="C7:K7">C8</f>
        <v>720.521</v>
      </c>
      <c r="D7" s="160">
        <f t="shared" si="0"/>
        <v>720.52</v>
      </c>
      <c r="E7" s="183">
        <f t="shared" si="0"/>
        <v>663.52</v>
      </c>
      <c r="F7" s="184">
        <f t="shared" si="0"/>
        <v>0</v>
      </c>
      <c r="G7" s="185">
        <f t="shared" si="0"/>
        <v>0</v>
      </c>
      <c r="H7" s="185">
        <f t="shared" si="0"/>
        <v>0</v>
      </c>
      <c r="I7" s="185">
        <f t="shared" si="0"/>
        <v>0</v>
      </c>
      <c r="J7" s="140">
        <f t="shared" si="0"/>
        <v>0</v>
      </c>
      <c r="K7" s="187">
        <f t="shared" si="0"/>
        <v>0</v>
      </c>
    </row>
    <row r="8" spans="1:11" ht="29.25" customHeight="1">
      <c r="A8" s="182" t="s">
        <v>51</v>
      </c>
      <c r="B8" s="72" t="s">
        <v>52</v>
      </c>
      <c r="C8" s="183">
        <v>720.521</v>
      </c>
      <c r="D8" s="160">
        <v>720.52</v>
      </c>
      <c r="E8" s="183">
        <v>663.52</v>
      </c>
      <c r="F8" s="184">
        <v>0</v>
      </c>
      <c r="G8" s="185">
        <v>0</v>
      </c>
      <c r="H8" s="185">
        <v>0</v>
      </c>
      <c r="I8" s="185">
        <v>0</v>
      </c>
      <c r="J8" s="140">
        <v>0</v>
      </c>
      <c r="K8" s="187">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fitToHeight="1" fitToWidth="1" horizontalDpi="180" verticalDpi="18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Q17"/>
  <sheetViews>
    <sheetView showGridLines="0" showZeros="0" zoomScaleSheetLayoutView="100" workbookViewId="0" topLeftCell="A3">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2"/>
      <c r="B1" s="102"/>
      <c r="C1" s="102"/>
      <c r="D1" s="102"/>
      <c r="E1" s="102"/>
      <c r="F1" s="102"/>
      <c r="G1" s="102"/>
      <c r="H1" s="102"/>
      <c r="I1" s="102"/>
      <c r="J1" s="102"/>
      <c r="K1" s="102"/>
      <c r="L1" s="102"/>
      <c r="M1" s="102"/>
      <c r="N1" s="102"/>
      <c r="O1" s="102"/>
      <c r="P1" s="102"/>
      <c r="Q1" s="167" t="s">
        <v>53</v>
      </c>
    </row>
    <row r="2" spans="1:17" ht="20.25" customHeight="1">
      <c r="A2" s="103" t="s">
        <v>54</v>
      </c>
      <c r="B2" s="104"/>
      <c r="C2" s="104"/>
      <c r="D2" s="104"/>
      <c r="E2" s="104"/>
      <c r="F2" s="104"/>
      <c r="G2" s="104"/>
      <c r="H2" s="104"/>
      <c r="I2" s="104"/>
      <c r="J2" s="104"/>
      <c r="K2" s="104"/>
      <c r="L2" s="104"/>
      <c r="M2" s="104"/>
      <c r="N2" s="104"/>
      <c r="O2" s="104"/>
      <c r="P2" s="104"/>
      <c r="Q2" s="127"/>
    </row>
    <row r="3" spans="1:17" ht="22.5" customHeight="1">
      <c r="A3" s="105" t="s">
        <v>36</v>
      </c>
      <c r="B3" s="106"/>
      <c r="C3" s="106"/>
      <c r="D3" s="106"/>
      <c r="E3" s="106"/>
      <c r="F3" s="106"/>
      <c r="G3" s="106"/>
      <c r="H3" s="106"/>
      <c r="I3" s="106"/>
      <c r="J3" s="102"/>
      <c r="K3" s="102"/>
      <c r="L3" s="102"/>
      <c r="M3" s="102"/>
      <c r="N3" s="102"/>
      <c r="O3" s="102"/>
      <c r="P3" s="102"/>
      <c r="Q3" s="128" t="s">
        <v>37</v>
      </c>
    </row>
    <row r="4" spans="1:17" ht="39.75" customHeight="1">
      <c r="A4" s="107" t="s">
        <v>55</v>
      </c>
      <c r="B4" s="108"/>
      <c r="C4" s="109"/>
      <c r="D4" s="110" t="s">
        <v>56</v>
      </c>
      <c r="E4" s="110" t="s">
        <v>57</v>
      </c>
      <c r="F4" s="111" t="s">
        <v>58</v>
      </c>
      <c r="G4" s="110" t="s">
        <v>59</v>
      </c>
      <c r="H4" s="110" t="s">
        <v>60</v>
      </c>
      <c r="I4" s="110" t="s">
        <v>61</v>
      </c>
      <c r="J4" s="111" t="s">
        <v>62</v>
      </c>
      <c r="K4" s="120" t="s">
        <v>63</v>
      </c>
      <c r="L4" s="120" t="s">
        <v>64</v>
      </c>
      <c r="M4" s="110" t="s">
        <v>65</v>
      </c>
      <c r="N4" s="110" t="s">
        <v>66</v>
      </c>
      <c r="O4" s="110" t="s">
        <v>67</v>
      </c>
      <c r="P4" s="110" t="s">
        <v>68</v>
      </c>
      <c r="Q4" s="111" t="s">
        <v>69</v>
      </c>
    </row>
    <row r="5" spans="1:17" ht="25.5" customHeight="1">
      <c r="A5" s="111" t="s">
        <v>70</v>
      </c>
      <c r="B5" s="111" t="s">
        <v>71</v>
      </c>
      <c r="C5" s="112" t="s">
        <v>72</v>
      </c>
      <c r="D5" s="113"/>
      <c r="E5" s="113"/>
      <c r="F5" s="111" t="s">
        <v>73</v>
      </c>
      <c r="G5" s="113"/>
      <c r="H5" s="113"/>
      <c r="I5" s="113"/>
      <c r="J5" s="111" t="s">
        <v>73</v>
      </c>
      <c r="K5" s="113"/>
      <c r="L5" s="113"/>
      <c r="M5" s="113"/>
      <c r="N5" s="113"/>
      <c r="O5" s="113"/>
      <c r="P5" s="113"/>
      <c r="Q5" s="111"/>
    </row>
    <row r="6" spans="1:17" ht="18" customHeight="1">
      <c r="A6" s="114" t="s">
        <v>50</v>
      </c>
      <c r="B6" s="114" t="s">
        <v>50</v>
      </c>
      <c r="C6" s="115" t="s">
        <v>50</v>
      </c>
      <c r="D6" s="114" t="s">
        <v>50</v>
      </c>
      <c r="E6" s="114">
        <v>1</v>
      </c>
      <c r="F6" s="114">
        <v>2</v>
      </c>
      <c r="G6" s="114">
        <v>3</v>
      </c>
      <c r="H6" s="114">
        <v>4</v>
      </c>
      <c r="I6" s="114">
        <v>5</v>
      </c>
      <c r="J6" s="114">
        <v>10</v>
      </c>
      <c r="K6" s="114">
        <v>11</v>
      </c>
      <c r="L6" s="114">
        <v>12</v>
      </c>
      <c r="M6" s="114">
        <v>13</v>
      </c>
      <c r="N6" s="114">
        <v>14</v>
      </c>
      <c r="O6" s="114">
        <v>15</v>
      </c>
      <c r="P6" s="114">
        <v>16</v>
      </c>
      <c r="Q6" s="114">
        <v>17</v>
      </c>
    </row>
    <row r="7" spans="1:17" s="52" customFormat="1" ht="30.75" customHeight="1">
      <c r="A7" s="116"/>
      <c r="B7" s="116"/>
      <c r="C7" s="117"/>
      <c r="D7" s="118" t="s">
        <v>40</v>
      </c>
      <c r="E7" s="74">
        <f aca="true" t="shared" si="0" ref="E7:Q7">E8+E12+E15</f>
        <v>720.5211</v>
      </c>
      <c r="F7" s="74">
        <f t="shared" si="0"/>
        <v>586.5210999999999</v>
      </c>
      <c r="G7" s="119">
        <f t="shared" si="0"/>
        <v>457.5227</v>
      </c>
      <c r="H7" s="119">
        <f t="shared" si="0"/>
        <v>43.3114</v>
      </c>
      <c r="I7" s="121">
        <f t="shared" si="0"/>
        <v>85.687</v>
      </c>
      <c r="J7" s="74">
        <f t="shared" si="0"/>
        <v>134</v>
      </c>
      <c r="K7" s="122">
        <f t="shared" si="0"/>
        <v>77</v>
      </c>
      <c r="L7" s="123">
        <f t="shared" si="0"/>
        <v>57</v>
      </c>
      <c r="M7" s="124">
        <f t="shared" si="0"/>
        <v>0</v>
      </c>
      <c r="N7" s="125">
        <f t="shared" si="0"/>
        <v>0</v>
      </c>
      <c r="O7" s="125">
        <f t="shared" si="0"/>
        <v>0</v>
      </c>
      <c r="P7" s="125">
        <f t="shared" si="0"/>
        <v>0</v>
      </c>
      <c r="Q7" s="125">
        <f t="shared" si="0"/>
        <v>0</v>
      </c>
    </row>
    <row r="8" spans="1:17" ht="30.75" customHeight="1">
      <c r="A8" s="116" t="s">
        <v>74</v>
      </c>
      <c r="B8" s="116"/>
      <c r="C8" s="117"/>
      <c r="D8" s="118" t="s">
        <v>75</v>
      </c>
      <c r="E8" s="74">
        <f aca="true" t="shared" si="1" ref="E8:Q8">E9</f>
        <v>602.2457</v>
      </c>
      <c r="F8" s="74">
        <f t="shared" si="1"/>
        <v>468.2457</v>
      </c>
      <c r="G8" s="119">
        <f t="shared" si="1"/>
        <v>424.9343</v>
      </c>
      <c r="H8" s="119">
        <f t="shared" si="1"/>
        <v>43.3114</v>
      </c>
      <c r="I8" s="121">
        <f t="shared" si="1"/>
        <v>0</v>
      </c>
      <c r="J8" s="74">
        <f t="shared" si="1"/>
        <v>134</v>
      </c>
      <c r="K8" s="122">
        <f t="shared" si="1"/>
        <v>77</v>
      </c>
      <c r="L8" s="123">
        <f t="shared" si="1"/>
        <v>57</v>
      </c>
      <c r="M8" s="124">
        <f t="shared" si="1"/>
        <v>0</v>
      </c>
      <c r="N8" s="125">
        <f t="shared" si="1"/>
        <v>0</v>
      </c>
      <c r="O8" s="125">
        <f t="shared" si="1"/>
        <v>0</v>
      </c>
      <c r="P8" s="125">
        <f t="shared" si="1"/>
        <v>0</v>
      </c>
      <c r="Q8" s="125">
        <f t="shared" si="1"/>
        <v>0</v>
      </c>
    </row>
    <row r="9" spans="1:17" ht="30.75" customHeight="1">
      <c r="A9" s="116" t="s">
        <v>76</v>
      </c>
      <c r="B9" s="116" t="s">
        <v>77</v>
      </c>
      <c r="C9" s="117"/>
      <c r="D9" s="118" t="s">
        <v>78</v>
      </c>
      <c r="E9" s="74">
        <f aca="true" t="shared" si="2" ref="E9:Q9">SUM(E10:E11)</f>
        <v>602.2457</v>
      </c>
      <c r="F9" s="74">
        <f t="shared" si="2"/>
        <v>468.2457</v>
      </c>
      <c r="G9" s="119">
        <f t="shared" si="2"/>
        <v>424.9343</v>
      </c>
      <c r="H9" s="119">
        <f t="shared" si="2"/>
        <v>43.3114</v>
      </c>
      <c r="I9" s="121">
        <f t="shared" si="2"/>
        <v>0</v>
      </c>
      <c r="J9" s="74">
        <f t="shared" si="2"/>
        <v>134</v>
      </c>
      <c r="K9" s="122">
        <f t="shared" si="2"/>
        <v>77</v>
      </c>
      <c r="L9" s="123">
        <f t="shared" si="2"/>
        <v>57</v>
      </c>
      <c r="M9" s="124">
        <f t="shared" si="2"/>
        <v>0</v>
      </c>
      <c r="N9" s="125">
        <f t="shared" si="2"/>
        <v>0</v>
      </c>
      <c r="O9" s="125">
        <f t="shared" si="2"/>
        <v>0</v>
      </c>
      <c r="P9" s="125">
        <f t="shared" si="2"/>
        <v>0</v>
      </c>
      <c r="Q9" s="125">
        <f t="shared" si="2"/>
        <v>0</v>
      </c>
    </row>
    <row r="10" spans="1:17" ht="30.75" customHeight="1">
      <c r="A10" s="116" t="s">
        <v>79</v>
      </c>
      <c r="B10" s="116" t="s">
        <v>80</v>
      </c>
      <c r="C10" s="117" t="s">
        <v>81</v>
      </c>
      <c r="D10" s="118" t="s">
        <v>82</v>
      </c>
      <c r="E10" s="74">
        <v>545.2457</v>
      </c>
      <c r="F10" s="74">
        <v>468.2457</v>
      </c>
      <c r="G10" s="119">
        <v>424.9343</v>
      </c>
      <c r="H10" s="119">
        <v>43.3114</v>
      </c>
      <c r="I10" s="121">
        <v>0</v>
      </c>
      <c r="J10" s="74">
        <v>77</v>
      </c>
      <c r="K10" s="122">
        <v>77</v>
      </c>
      <c r="L10" s="123">
        <v>0</v>
      </c>
      <c r="M10" s="124">
        <v>0</v>
      </c>
      <c r="N10" s="125">
        <v>0</v>
      </c>
      <c r="O10" s="125">
        <v>0</v>
      </c>
      <c r="P10" s="125">
        <v>0</v>
      </c>
      <c r="Q10" s="125">
        <v>0</v>
      </c>
    </row>
    <row r="11" spans="1:17" ht="30.75" customHeight="1">
      <c r="A11" s="116" t="s">
        <v>79</v>
      </c>
      <c r="B11" s="116" t="s">
        <v>80</v>
      </c>
      <c r="C11" s="117" t="s">
        <v>83</v>
      </c>
      <c r="D11" s="118" t="s">
        <v>84</v>
      </c>
      <c r="E11" s="74">
        <v>57</v>
      </c>
      <c r="F11" s="74">
        <v>0</v>
      </c>
      <c r="G11" s="119">
        <v>0</v>
      </c>
      <c r="H11" s="119">
        <v>0</v>
      </c>
      <c r="I11" s="121">
        <v>0</v>
      </c>
      <c r="J11" s="74">
        <v>57</v>
      </c>
      <c r="K11" s="122">
        <v>0</v>
      </c>
      <c r="L11" s="123">
        <v>57</v>
      </c>
      <c r="M11" s="124">
        <v>0</v>
      </c>
      <c r="N11" s="125">
        <v>0</v>
      </c>
      <c r="O11" s="125">
        <v>0</v>
      </c>
      <c r="P11" s="125">
        <v>0</v>
      </c>
      <c r="Q11" s="125">
        <v>0</v>
      </c>
    </row>
    <row r="12" spans="1:17" ht="30.75" customHeight="1">
      <c r="A12" s="116" t="s">
        <v>85</v>
      </c>
      <c r="B12" s="116"/>
      <c r="C12" s="117"/>
      <c r="D12" s="118" t="s">
        <v>86</v>
      </c>
      <c r="E12" s="74">
        <f aca="true" t="shared" si="3" ref="E12:Q13">E13</f>
        <v>85.687</v>
      </c>
      <c r="F12" s="74">
        <f t="shared" si="3"/>
        <v>85.687</v>
      </c>
      <c r="G12" s="119">
        <f t="shared" si="3"/>
        <v>0</v>
      </c>
      <c r="H12" s="119">
        <f t="shared" si="3"/>
        <v>0</v>
      </c>
      <c r="I12" s="121">
        <f t="shared" si="3"/>
        <v>85.687</v>
      </c>
      <c r="J12" s="74">
        <f t="shared" si="3"/>
        <v>0</v>
      </c>
      <c r="K12" s="122">
        <f t="shared" si="3"/>
        <v>0</v>
      </c>
      <c r="L12" s="123">
        <f t="shared" si="3"/>
        <v>0</v>
      </c>
      <c r="M12" s="124">
        <f t="shared" si="3"/>
        <v>0</v>
      </c>
      <c r="N12" s="125">
        <f t="shared" si="3"/>
        <v>0</v>
      </c>
      <c r="O12" s="125">
        <f t="shared" si="3"/>
        <v>0</v>
      </c>
      <c r="P12" s="125">
        <f t="shared" si="3"/>
        <v>0</v>
      </c>
      <c r="Q12" s="125">
        <f t="shared" si="3"/>
        <v>0</v>
      </c>
    </row>
    <row r="13" spans="1:17" ht="30.75" customHeight="1">
      <c r="A13" s="116" t="s">
        <v>87</v>
      </c>
      <c r="B13" s="116" t="s">
        <v>88</v>
      </c>
      <c r="C13" s="117"/>
      <c r="D13" s="118" t="s">
        <v>89</v>
      </c>
      <c r="E13" s="74">
        <f t="shared" si="3"/>
        <v>85.687</v>
      </c>
      <c r="F13" s="74">
        <f t="shared" si="3"/>
        <v>85.687</v>
      </c>
      <c r="G13" s="119">
        <f t="shared" si="3"/>
        <v>0</v>
      </c>
      <c r="H13" s="119">
        <f t="shared" si="3"/>
        <v>0</v>
      </c>
      <c r="I13" s="121">
        <f t="shared" si="3"/>
        <v>85.687</v>
      </c>
      <c r="J13" s="74">
        <f t="shared" si="3"/>
        <v>0</v>
      </c>
      <c r="K13" s="122">
        <f t="shared" si="3"/>
        <v>0</v>
      </c>
      <c r="L13" s="123">
        <f t="shared" si="3"/>
        <v>0</v>
      </c>
      <c r="M13" s="124">
        <f t="shared" si="3"/>
        <v>0</v>
      </c>
      <c r="N13" s="125">
        <f t="shared" si="3"/>
        <v>0</v>
      </c>
      <c r="O13" s="125">
        <f t="shared" si="3"/>
        <v>0</v>
      </c>
      <c r="P13" s="125">
        <f t="shared" si="3"/>
        <v>0</v>
      </c>
      <c r="Q13" s="125">
        <f t="shared" si="3"/>
        <v>0</v>
      </c>
    </row>
    <row r="14" spans="1:17" ht="30.75" customHeight="1">
      <c r="A14" s="116" t="s">
        <v>90</v>
      </c>
      <c r="B14" s="116" t="s">
        <v>91</v>
      </c>
      <c r="C14" s="117" t="s">
        <v>81</v>
      </c>
      <c r="D14" s="118" t="s">
        <v>92</v>
      </c>
      <c r="E14" s="74">
        <v>85.687</v>
      </c>
      <c r="F14" s="74">
        <v>85.687</v>
      </c>
      <c r="G14" s="119">
        <v>0</v>
      </c>
      <c r="H14" s="119">
        <v>0</v>
      </c>
      <c r="I14" s="121">
        <v>85.687</v>
      </c>
      <c r="J14" s="74">
        <v>0</v>
      </c>
      <c r="K14" s="122">
        <v>0</v>
      </c>
      <c r="L14" s="123">
        <v>0</v>
      </c>
      <c r="M14" s="124">
        <v>0</v>
      </c>
      <c r="N14" s="125">
        <v>0</v>
      </c>
      <c r="O14" s="125">
        <v>0</v>
      </c>
      <c r="P14" s="125">
        <v>0</v>
      </c>
      <c r="Q14" s="125">
        <v>0</v>
      </c>
    </row>
    <row r="15" spans="1:17" ht="30.75" customHeight="1">
      <c r="A15" s="116" t="s">
        <v>93</v>
      </c>
      <c r="B15" s="116"/>
      <c r="C15" s="117"/>
      <c r="D15" s="118" t="s">
        <v>94</v>
      </c>
      <c r="E15" s="74">
        <f aca="true" t="shared" si="4" ref="E15:Q16">E16</f>
        <v>32.5884</v>
      </c>
      <c r="F15" s="74">
        <f t="shared" si="4"/>
        <v>32.5884</v>
      </c>
      <c r="G15" s="119">
        <f t="shared" si="4"/>
        <v>32.5884</v>
      </c>
      <c r="H15" s="119">
        <f t="shared" si="4"/>
        <v>0</v>
      </c>
      <c r="I15" s="121">
        <f t="shared" si="4"/>
        <v>0</v>
      </c>
      <c r="J15" s="74">
        <f t="shared" si="4"/>
        <v>0</v>
      </c>
      <c r="K15" s="122">
        <f t="shared" si="4"/>
        <v>0</v>
      </c>
      <c r="L15" s="123">
        <f t="shared" si="4"/>
        <v>0</v>
      </c>
      <c r="M15" s="124">
        <f t="shared" si="4"/>
        <v>0</v>
      </c>
      <c r="N15" s="125">
        <f t="shared" si="4"/>
        <v>0</v>
      </c>
      <c r="O15" s="125">
        <f t="shared" si="4"/>
        <v>0</v>
      </c>
      <c r="P15" s="125">
        <f t="shared" si="4"/>
        <v>0</v>
      </c>
      <c r="Q15" s="125">
        <f t="shared" si="4"/>
        <v>0</v>
      </c>
    </row>
    <row r="16" spans="1:17" ht="30.75" customHeight="1">
      <c r="A16" s="116" t="s">
        <v>95</v>
      </c>
      <c r="B16" s="116" t="s">
        <v>83</v>
      </c>
      <c r="C16" s="117"/>
      <c r="D16" s="118" t="s">
        <v>96</v>
      </c>
      <c r="E16" s="74">
        <f t="shared" si="4"/>
        <v>32.5884</v>
      </c>
      <c r="F16" s="74">
        <f t="shared" si="4"/>
        <v>32.5884</v>
      </c>
      <c r="G16" s="119">
        <f t="shared" si="4"/>
        <v>32.5884</v>
      </c>
      <c r="H16" s="119">
        <f t="shared" si="4"/>
        <v>0</v>
      </c>
      <c r="I16" s="121">
        <f t="shared" si="4"/>
        <v>0</v>
      </c>
      <c r="J16" s="74">
        <f t="shared" si="4"/>
        <v>0</v>
      </c>
      <c r="K16" s="122">
        <f t="shared" si="4"/>
        <v>0</v>
      </c>
      <c r="L16" s="123">
        <f t="shared" si="4"/>
        <v>0</v>
      </c>
      <c r="M16" s="124">
        <f t="shared" si="4"/>
        <v>0</v>
      </c>
      <c r="N16" s="125">
        <f t="shared" si="4"/>
        <v>0</v>
      </c>
      <c r="O16" s="125">
        <f t="shared" si="4"/>
        <v>0</v>
      </c>
      <c r="P16" s="125">
        <f t="shared" si="4"/>
        <v>0</v>
      </c>
      <c r="Q16" s="125">
        <f t="shared" si="4"/>
        <v>0</v>
      </c>
    </row>
    <row r="17" spans="1:17" ht="30.75" customHeight="1">
      <c r="A17" s="116" t="s">
        <v>97</v>
      </c>
      <c r="B17" s="116" t="s">
        <v>98</v>
      </c>
      <c r="C17" s="117" t="s">
        <v>81</v>
      </c>
      <c r="D17" s="118" t="s">
        <v>99</v>
      </c>
      <c r="E17" s="74">
        <v>32.5884</v>
      </c>
      <c r="F17" s="74">
        <v>32.5884</v>
      </c>
      <c r="G17" s="119">
        <v>32.5884</v>
      </c>
      <c r="H17" s="119">
        <v>0</v>
      </c>
      <c r="I17" s="121">
        <v>0</v>
      </c>
      <c r="J17" s="74">
        <v>0</v>
      </c>
      <c r="K17" s="122">
        <v>0</v>
      </c>
      <c r="L17" s="123">
        <v>0</v>
      </c>
      <c r="M17" s="124">
        <v>0</v>
      </c>
      <c r="N17" s="125">
        <v>0</v>
      </c>
      <c r="O17" s="125">
        <v>0</v>
      </c>
      <c r="P17" s="125">
        <v>0</v>
      </c>
      <c r="Q17" s="125">
        <v>0</v>
      </c>
    </row>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fitToHeight="1" fitToWidth="1" horizontalDpi="180" verticalDpi="180" orientation="landscape" paperSize="9" scale="62"/>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showGridLines="0" showZeros="0" zoomScaleSheetLayoutView="100" workbookViewId="0" topLeftCell="A10">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29"/>
      <c r="B1" s="129"/>
      <c r="C1" s="129"/>
      <c r="D1" s="129"/>
      <c r="E1" s="129"/>
      <c r="F1" s="130" t="s">
        <v>100</v>
      </c>
    </row>
    <row r="2" spans="1:6" ht="20.25" customHeight="1">
      <c r="A2" s="131" t="s">
        <v>101</v>
      </c>
      <c r="B2" s="131"/>
      <c r="C2" s="131"/>
      <c r="D2" s="131"/>
      <c r="E2" s="131"/>
      <c r="F2" s="131"/>
    </row>
    <row r="3" spans="1:6" ht="13.5" customHeight="1">
      <c r="A3" s="132" t="s">
        <v>102</v>
      </c>
      <c r="B3" s="132"/>
      <c r="C3" s="132"/>
      <c r="D3" s="132"/>
      <c r="E3" s="132"/>
      <c r="F3" s="133" t="s">
        <v>37</v>
      </c>
    </row>
    <row r="4" spans="1:6" ht="21.75" customHeight="1">
      <c r="A4" s="134" t="s">
        <v>4</v>
      </c>
      <c r="B4" s="135"/>
      <c r="C4" s="135" t="s">
        <v>5</v>
      </c>
      <c r="D4" s="136"/>
      <c r="E4" s="136"/>
      <c r="F4" s="137"/>
    </row>
    <row r="5" spans="1:6" ht="19.5" customHeight="1">
      <c r="A5" s="134" t="s">
        <v>103</v>
      </c>
      <c r="B5" s="134" t="s">
        <v>104</v>
      </c>
      <c r="C5" s="134" t="s">
        <v>103</v>
      </c>
      <c r="D5" s="134" t="s">
        <v>40</v>
      </c>
      <c r="E5" s="134" t="s">
        <v>105</v>
      </c>
      <c r="F5" s="138" t="s">
        <v>106</v>
      </c>
    </row>
    <row r="6" spans="1:6" s="52" customFormat="1" ht="19.5" customHeight="1">
      <c r="A6" s="139" t="s">
        <v>107</v>
      </c>
      <c r="B6" s="140">
        <v>720.52</v>
      </c>
      <c r="C6" s="141" t="s">
        <v>108</v>
      </c>
      <c r="D6" s="140">
        <v>720.52</v>
      </c>
      <c r="E6" s="142">
        <v>720.52</v>
      </c>
      <c r="F6" s="74">
        <v>0</v>
      </c>
    </row>
    <row r="7" spans="1:6" s="52" customFormat="1" ht="19.5" customHeight="1">
      <c r="A7" s="143" t="s">
        <v>109</v>
      </c>
      <c r="B7" s="140">
        <v>720.52</v>
      </c>
      <c r="C7" s="141" t="s">
        <v>110</v>
      </c>
      <c r="D7" s="140">
        <v>602.25</v>
      </c>
      <c r="E7" s="142">
        <v>602.25</v>
      </c>
      <c r="F7" s="144"/>
    </row>
    <row r="8" spans="1:6" s="52" customFormat="1" ht="19.5" customHeight="1">
      <c r="A8" s="139" t="s">
        <v>111</v>
      </c>
      <c r="B8" s="140"/>
      <c r="C8" s="141" t="s">
        <v>112</v>
      </c>
      <c r="D8" s="140">
        <v>0</v>
      </c>
      <c r="E8" s="142">
        <v>0</v>
      </c>
      <c r="F8" s="145"/>
    </row>
    <row r="9" spans="1:6" s="52" customFormat="1" ht="19.5" customHeight="1">
      <c r="A9" s="139"/>
      <c r="B9" s="140"/>
      <c r="C9" s="141" t="s">
        <v>113</v>
      </c>
      <c r="D9" s="140">
        <v>0</v>
      </c>
      <c r="E9" s="142">
        <v>0</v>
      </c>
      <c r="F9" s="146"/>
    </row>
    <row r="10" spans="1:6" s="52" customFormat="1" ht="19.5" customHeight="1">
      <c r="A10" s="139"/>
      <c r="B10" s="147"/>
      <c r="C10" s="141" t="s">
        <v>114</v>
      </c>
      <c r="D10" s="140">
        <v>0</v>
      </c>
      <c r="E10" s="142">
        <v>0</v>
      </c>
      <c r="F10" s="74"/>
    </row>
    <row r="11" spans="1:6" s="52" customFormat="1" ht="19.5" customHeight="1">
      <c r="A11" s="139"/>
      <c r="B11" s="140"/>
      <c r="C11" s="141" t="s">
        <v>115</v>
      </c>
      <c r="D11" s="140">
        <v>0</v>
      </c>
      <c r="E11" s="142">
        <v>0</v>
      </c>
      <c r="F11" s="144"/>
    </row>
    <row r="12" spans="1:6" s="52" customFormat="1" ht="19.5" customHeight="1">
      <c r="A12" s="139"/>
      <c r="B12" s="140"/>
      <c r="C12" s="141" t="s">
        <v>116</v>
      </c>
      <c r="D12" s="140">
        <v>0</v>
      </c>
      <c r="E12" s="142">
        <v>0</v>
      </c>
      <c r="F12" s="145"/>
    </row>
    <row r="13" spans="1:6" s="52" customFormat="1" ht="19.5" customHeight="1">
      <c r="A13" s="139"/>
      <c r="B13" s="140"/>
      <c r="C13" s="141" t="s">
        <v>117</v>
      </c>
      <c r="D13" s="140">
        <v>0</v>
      </c>
      <c r="E13" s="142">
        <v>0</v>
      </c>
      <c r="F13" s="145"/>
    </row>
    <row r="14" spans="1:6" s="52" customFormat="1" ht="19.5" customHeight="1">
      <c r="A14" s="139"/>
      <c r="B14" s="140"/>
      <c r="C14" s="141" t="s">
        <v>118</v>
      </c>
      <c r="D14" s="140">
        <v>85.69</v>
      </c>
      <c r="E14" s="140">
        <v>85.69</v>
      </c>
      <c r="F14" s="145"/>
    </row>
    <row r="15" spans="1:6" s="52" customFormat="1" ht="19.5" customHeight="1">
      <c r="A15" s="148"/>
      <c r="B15" s="140"/>
      <c r="C15" s="141" t="s">
        <v>119</v>
      </c>
      <c r="D15" s="140">
        <v>0</v>
      </c>
      <c r="E15" s="140">
        <v>0</v>
      </c>
      <c r="F15" s="145"/>
    </row>
    <row r="16" spans="1:6" s="52" customFormat="1" ht="19.5" customHeight="1">
      <c r="A16" s="149"/>
      <c r="B16" s="140"/>
      <c r="C16" s="141" t="s">
        <v>120</v>
      </c>
      <c r="D16" s="140">
        <v>0</v>
      </c>
      <c r="E16" s="140">
        <v>0</v>
      </c>
      <c r="F16" s="145"/>
    </row>
    <row r="17" spans="1:6" s="52" customFormat="1" ht="19.5" customHeight="1">
      <c r="A17" s="148"/>
      <c r="B17" s="140"/>
      <c r="C17" s="141" t="s">
        <v>121</v>
      </c>
      <c r="D17" s="140">
        <v>0</v>
      </c>
      <c r="E17" s="140">
        <v>0</v>
      </c>
      <c r="F17" s="145"/>
    </row>
    <row r="18" spans="1:6" s="52" customFormat="1" ht="19.5" customHeight="1">
      <c r="A18" s="139"/>
      <c r="B18" s="150"/>
      <c r="C18" s="151" t="s">
        <v>122</v>
      </c>
      <c r="D18" s="140">
        <v>0</v>
      </c>
      <c r="E18" s="140">
        <v>0</v>
      </c>
      <c r="F18" s="145"/>
    </row>
    <row r="19" spans="1:6" s="52" customFormat="1" ht="19.5" customHeight="1">
      <c r="A19" s="152"/>
      <c r="B19" s="140"/>
      <c r="C19" s="151" t="s">
        <v>123</v>
      </c>
      <c r="D19" s="140">
        <v>0</v>
      </c>
      <c r="E19" s="140">
        <v>0</v>
      </c>
      <c r="F19" s="145"/>
    </row>
    <row r="20" spans="1:6" s="52" customFormat="1" ht="19.5" customHeight="1">
      <c r="A20" s="149"/>
      <c r="B20" s="140"/>
      <c r="C20" s="151" t="s">
        <v>124</v>
      </c>
      <c r="D20" s="140">
        <v>0</v>
      </c>
      <c r="E20" s="140">
        <v>0</v>
      </c>
      <c r="F20" s="145"/>
    </row>
    <row r="21" spans="1:6" s="52" customFormat="1" ht="19.5" customHeight="1">
      <c r="A21" s="148"/>
      <c r="B21" s="153"/>
      <c r="C21" s="154" t="s">
        <v>125</v>
      </c>
      <c r="D21" s="140">
        <v>0</v>
      </c>
      <c r="E21" s="140">
        <v>0</v>
      </c>
      <c r="F21" s="145"/>
    </row>
    <row r="22" spans="1:6" s="52" customFormat="1" ht="19.5" customHeight="1">
      <c r="A22" s="155"/>
      <c r="B22" s="140"/>
      <c r="C22" s="156" t="s">
        <v>126</v>
      </c>
      <c r="D22" s="140">
        <v>0</v>
      </c>
      <c r="E22" s="140">
        <v>0</v>
      </c>
      <c r="F22" s="145"/>
    </row>
    <row r="23" spans="1:6" s="52" customFormat="1" ht="19.5" customHeight="1">
      <c r="A23" s="148"/>
      <c r="B23" s="150"/>
      <c r="C23" s="156" t="s">
        <v>127</v>
      </c>
      <c r="D23" s="140">
        <v>0</v>
      </c>
      <c r="E23" s="140">
        <v>0</v>
      </c>
      <c r="F23" s="157"/>
    </row>
    <row r="24" spans="1:6" s="52" customFormat="1" ht="19.5" customHeight="1">
      <c r="A24" s="149"/>
      <c r="B24" s="140"/>
      <c r="C24" s="156" t="s">
        <v>128</v>
      </c>
      <c r="D24" s="140">
        <v>0</v>
      </c>
      <c r="E24" s="140">
        <v>0</v>
      </c>
      <c r="F24" s="157"/>
    </row>
    <row r="25" spans="1:6" s="52" customFormat="1" ht="19.5" customHeight="1">
      <c r="A25" s="158"/>
      <c r="B25" s="153"/>
      <c r="C25" s="159" t="s">
        <v>129</v>
      </c>
      <c r="D25" s="140">
        <v>32.59</v>
      </c>
      <c r="E25" s="140">
        <v>32.59</v>
      </c>
      <c r="F25" s="157"/>
    </row>
    <row r="26" spans="1:6" s="52" customFormat="1" ht="19.5" customHeight="1">
      <c r="A26" s="158"/>
      <c r="B26" s="153"/>
      <c r="C26" s="159" t="s">
        <v>130</v>
      </c>
      <c r="D26" s="140">
        <v>0</v>
      </c>
      <c r="E26" s="140">
        <v>0</v>
      </c>
      <c r="F26" s="157"/>
    </row>
    <row r="27" spans="1:6" s="52" customFormat="1" ht="19.5" customHeight="1">
      <c r="A27" s="158"/>
      <c r="B27" s="153"/>
      <c r="C27" s="159" t="s">
        <v>131</v>
      </c>
      <c r="D27" s="140">
        <v>0</v>
      </c>
      <c r="E27" s="140">
        <v>0</v>
      </c>
      <c r="F27" s="157"/>
    </row>
    <row r="28" spans="1:6" s="52" customFormat="1" ht="19.5" customHeight="1">
      <c r="A28" s="158"/>
      <c r="B28" s="153"/>
      <c r="C28" s="159" t="s">
        <v>132</v>
      </c>
      <c r="D28" s="140">
        <v>0</v>
      </c>
      <c r="E28" s="160">
        <v>0</v>
      </c>
      <c r="F28" s="161"/>
    </row>
    <row r="29" spans="1:6" s="52" customFormat="1" ht="19.5" customHeight="1">
      <c r="A29" s="158"/>
      <c r="B29" s="153"/>
      <c r="C29" s="162" t="s">
        <v>133</v>
      </c>
      <c r="D29" s="140">
        <v>0</v>
      </c>
      <c r="E29" s="160">
        <v>0</v>
      </c>
      <c r="F29" s="161"/>
    </row>
    <row r="30" spans="1:6" ht="19.5" customHeight="1">
      <c r="A30" s="163"/>
      <c r="B30" s="153"/>
      <c r="C30" s="164"/>
      <c r="D30" s="140"/>
      <c r="E30" s="160"/>
      <c r="F30" s="161"/>
    </row>
    <row r="31" spans="1:6" s="52" customFormat="1" ht="19.5" customHeight="1">
      <c r="A31" s="165" t="s">
        <v>134</v>
      </c>
      <c r="B31" s="140">
        <v>720.52</v>
      </c>
      <c r="C31" s="166" t="s">
        <v>135</v>
      </c>
      <c r="D31" s="140">
        <v>720.52</v>
      </c>
      <c r="E31" s="160">
        <v>720.52</v>
      </c>
      <c r="F31" s="161"/>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fitToHeight="1" fitToWidth="1" horizontalDpi="180" verticalDpi="18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Q17"/>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2"/>
      <c r="B1" s="102"/>
      <c r="C1" s="102"/>
      <c r="D1" s="102"/>
      <c r="E1" s="102"/>
      <c r="F1" s="102"/>
      <c r="G1" s="102"/>
      <c r="H1" s="102"/>
      <c r="I1" s="102"/>
      <c r="J1" s="102"/>
      <c r="K1" s="102"/>
      <c r="L1" s="102"/>
      <c r="M1" s="102"/>
      <c r="N1" s="102"/>
      <c r="O1" s="102"/>
      <c r="P1" s="102"/>
      <c r="Q1" s="126" t="s">
        <v>136</v>
      </c>
    </row>
    <row r="2" spans="1:17" ht="20.25" customHeight="1">
      <c r="A2" s="103" t="s">
        <v>137</v>
      </c>
      <c r="B2" s="104"/>
      <c r="C2" s="104"/>
      <c r="D2" s="104"/>
      <c r="E2" s="104"/>
      <c r="F2" s="104"/>
      <c r="G2" s="104"/>
      <c r="H2" s="104"/>
      <c r="I2" s="104"/>
      <c r="J2" s="104"/>
      <c r="K2" s="104"/>
      <c r="L2" s="104"/>
      <c r="M2" s="104"/>
      <c r="N2" s="104"/>
      <c r="O2" s="104"/>
      <c r="P2" s="104"/>
      <c r="Q2" s="127"/>
    </row>
    <row r="3" spans="1:17" ht="22.5" customHeight="1">
      <c r="A3" s="105" t="s">
        <v>36</v>
      </c>
      <c r="B3" s="106"/>
      <c r="C3" s="106"/>
      <c r="D3" s="106"/>
      <c r="E3" s="106"/>
      <c r="F3" s="106"/>
      <c r="G3" s="106"/>
      <c r="H3" s="106"/>
      <c r="I3" s="106"/>
      <c r="J3" s="102"/>
      <c r="K3" s="102"/>
      <c r="L3" s="102"/>
      <c r="M3" s="102"/>
      <c r="N3" s="102"/>
      <c r="O3" s="102"/>
      <c r="P3" s="102"/>
      <c r="Q3" s="128" t="s">
        <v>37</v>
      </c>
    </row>
    <row r="4" spans="1:17" ht="39.75" customHeight="1">
      <c r="A4" s="107" t="s">
        <v>55</v>
      </c>
      <c r="B4" s="108"/>
      <c r="C4" s="109"/>
      <c r="D4" s="110" t="s">
        <v>56</v>
      </c>
      <c r="E4" s="110" t="s">
        <v>57</v>
      </c>
      <c r="F4" s="111" t="s">
        <v>58</v>
      </c>
      <c r="G4" s="110" t="s">
        <v>59</v>
      </c>
      <c r="H4" s="110" t="s">
        <v>60</v>
      </c>
      <c r="I4" s="110" t="s">
        <v>61</v>
      </c>
      <c r="J4" s="111" t="s">
        <v>62</v>
      </c>
      <c r="K4" s="120" t="s">
        <v>63</v>
      </c>
      <c r="L4" s="120" t="s">
        <v>64</v>
      </c>
      <c r="M4" s="110" t="s">
        <v>65</v>
      </c>
      <c r="N4" s="110" t="s">
        <v>66</v>
      </c>
      <c r="O4" s="110" t="s">
        <v>67</v>
      </c>
      <c r="P4" s="110" t="s">
        <v>68</v>
      </c>
      <c r="Q4" s="111" t="s">
        <v>69</v>
      </c>
    </row>
    <row r="5" spans="1:17" ht="25.5" customHeight="1">
      <c r="A5" s="111" t="s">
        <v>70</v>
      </c>
      <c r="B5" s="111" t="s">
        <v>71</v>
      </c>
      <c r="C5" s="112" t="s">
        <v>72</v>
      </c>
      <c r="D5" s="113"/>
      <c r="E5" s="113"/>
      <c r="F5" s="111" t="s">
        <v>73</v>
      </c>
      <c r="G5" s="113"/>
      <c r="H5" s="113"/>
      <c r="I5" s="113"/>
      <c r="J5" s="111" t="s">
        <v>73</v>
      </c>
      <c r="K5" s="113"/>
      <c r="L5" s="113"/>
      <c r="M5" s="113"/>
      <c r="N5" s="113"/>
      <c r="O5" s="113"/>
      <c r="P5" s="113"/>
      <c r="Q5" s="111"/>
    </row>
    <row r="6" spans="1:17" ht="18" customHeight="1">
      <c r="A6" s="114" t="s">
        <v>50</v>
      </c>
      <c r="B6" s="114" t="s">
        <v>50</v>
      </c>
      <c r="C6" s="115" t="s">
        <v>50</v>
      </c>
      <c r="D6" s="114" t="s">
        <v>50</v>
      </c>
      <c r="E6" s="114">
        <v>1</v>
      </c>
      <c r="F6" s="114">
        <v>2</v>
      </c>
      <c r="G6" s="114">
        <v>3</v>
      </c>
      <c r="H6" s="114">
        <v>4</v>
      </c>
      <c r="I6" s="114">
        <v>5</v>
      </c>
      <c r="J6" s="114">
        <v>10</v>
      </c>
      <c r="K6" s="114">
        <v>11</v>
      </c>
      <c r="L6" s="114">
        <v>12</v>
      </c>
      <c r="M6" s="114">
        <v>13</v>
      </c>
      <c r="N6" s="114">
        <v>14</v>
      </c>
      <c r="O6" s="114">
        <v>15</v>
      </c>
      <c r="P6" s="114">
        <v>16</v>
      </c>
      <c r="Q6" s="114">
        <v>17</v>
      </c>
    </row>
    <row r="7" spans="1:17" s="52" customFormat="1" ht="25.5" customHeight="1">
      <c r="A7" s="116"/>
      <c r="B7" s="116"/>
      <c r="C7" s="117"/>
      <c r="D7" s="118" t="s">
        <v>40</v>
      </c>
      <c r="E7" s="74">
        <f aca="true" t="shared" si="0" ref="E7:Q7">E8+E12+E15</f>
        <v>720.5300000000001</v>
      </c>
      <c r="F7" s="74">
        <f t="shared" si="0"/>
        <v>586.5300000000001</v>
      </c>
      <c r="G7" s="119">
        <f t="shared" si="0"/>
        <v>457.52</v>
      </c>
      <c r="H7" s="119">
        <f t="shared" si="0"/>
        <v>43.31</v>
      </c>
      <c r="I7" s="121">
        <f t="shared" si="0"/>
        <v>85.69</v>
      </c>
      <c r="J7" s="74">
        <f t="shared" si="0"/>
        <v>134</v>
      </c>
      <c r="K7" s="122">
        <f t="shared" si="0"/>
        <v>77</v>
      </c>
      <c r="L7" s="123">
        <f t="shared" si="0"/>
        <v>57</v>
      </c>
      <c r="M7" s="124">
        <f t="shared" si="0"/>
        <v>0</v>
      </c>
      <c r="N7" s="125">
        <f t="shared" si="0"/>
        <v>0</v>
      </c>
      <c r="O7" s="125">
        <f t="shared" si="0"/>
        <v>0</v>
      </c>
      <c r="P7" s="125">
        <f t="shared" si="0"/>
        <v>0</v>
      </c>
      <c r="Q7" s="125">
        <f t="shared" si="0"/>
        <v>0</v>
      </c>
    </row>
    <row r="8" spans="1:17" ht="25.5" customHeight="1">
      <c r="A8" s="116" t="s">
        <v>74</v>
      </c>
      <c r="B8" s="116"/>
      <c r="C8" s="117"/>
      <c r="D8" s="118" t="s">
        <v>75</v>
      </c>
      <c r="E8" s="74">
        <f aca="true" t="shared" si="1" ref="E8:Q8">E9</f>
        <v>602.25</v>
      </c>
      <c r="F8" s="74">
        <f t="shared" si="1"/>
        <v>468.25</v>
      </c>
      <c r="G8" s="119">
        <f t="shared" si="1"/>
        <v>424.93</v>
      </c>
      <c r="H8" s="119">
        <f t="shared" si="1"/>
        <v>43.31</v>
      </c>
      <c r="I8" s="121">
        <f t="shared" si="1"/>
        <v>0</v>
      </c>
      <c r="J8" s="74">
        <f t="shared" si="1"/>
        <v>134</v>
      </c>
      <c r="K8" s="122">
        <f t="shared" si="1"/>
        <v>77</v>
      </c>
      <c r="L8" s="123">
        <f t="shared" si="1"/>
        <v>57</v>
      </c>
      <c r="M8" s="124">
        <f t="shared" si="1"/>
        <v>0</v>
      </c>
      <c r="N8" s="125">
        <f t="shared" si="1"/>
        <v>0</v>
      </c>
      <c r="O8" s="125">
        <f t="shared" si="1"/>
        <v>0</v>
      </c>
      <c r="P8" s="125">
        <f t="shared" si="1"/>
        <v>0</v>
      </c>
      <c r="Q8" s="125">
        <f t="shared" si="1"/>
        <v>0</v>
      </c>
    </row>
    <row r="9" spans="1:17" ht="25.5" customHeight="1">
      <c r="A9" s="116" t="s">
        <v>76</v>
      </c>
      <c r="B9" s="116" t="s">
        <v>77</v>
      </c>
      <c r="C9" s="117"/>
      <c r="D9" s="118" t="s">
        <v>78</v>
      </c>
      <c r="E9" s="74">
        <f aca="true" t="shared" si="2" ref="E9:Q9">SUM(E10:E11)</f>
        <v>602.25</v>
      </c>
      <c r="F9" s="74">
        <f t="shared" si="2"/>
        <v>468.25</v>
      </c>
      <c r="G9" s="119">
        <f t="shared" si="2"/>
        <v>424.93</v>
      </c>
      <c r="H9" s="119">
        <f t="shared" si="2"/>
        <v>43.31</v>
      </c>
      <c r="I9" s="121">
        <f t="shared" si="2"/>
        <v>0</v>
      </c>
      <c r="J9" s="74">
        <f t="shared" si="2"/>
        <v>134</v>
      </c>
      <c r="K9" s="122">
        <f t="shared" si="2"/>
        <v>77</v>
      </c>
      <c r="L9" s="123">
        <f t="shared" si="2"/>
        <v>57</v>
      </c>
      <c r="M9" s="124">
        <f t="shared" si="2"/>
        <v>0</v>
      </c>
      <c r="N9" s="125">
        <f t="shared" si="2"/>
        <v>0</v>
      </c>
      <c r="O9" s="125">
        <f t="shared" si="2"/>
        <v>0</v>
      </c>
      <c r="P9" s="125">
        <f t="shared" si="2"/>
        <v>0</v>
      </c>
      <c r="Q9" s="125">
        <f t="shared" si="2"/>
        <v>0</v>
      </c>
    </row>
    <row r="10" spans="1:17" ht="25.5" customHeight="1">
      <c r="A10" s="116" t="s">
        <v>79</v>
      </c>
      <c r="B10" s="116" t="s">
        <v>80</v>
      </c>
      <c r="C10" s="117" t="s">
        <v>81</v>
      </c>
      <c r="D10" s="118" t="s">
        <v>82</v>
      </c>
      <c r="E10" s="74">
        <v>545.25</v>
      </c>
      <c r="F10" s="74">
        <v>468.25</v>
      </c>
      <c r="G10" s="119">
        <v>424.93</v>
      </c>
      <c r="H10" s="119">
        <v>43.31</v>
      </c>
      <c r="I10" s="121">
        <v>0</v>
      </c>
      <c r="J10" s="74">
        <v>77</v>
      </c>
      <c r="K10" s="122">
        <v>77</v>
      </c>
      <c r="L10" s="123">
        <v>0</v>
      </c>
      <c r="M10" s="124">
        <v>0</v>
      </c>
      <c r="N10" s="125">
        <v>0</v>
      </c>
      <c r="O10" s="125">
        <v>0</v>
      </c>
      <c r="P10" s="125">
        <v>0</v>
      </c>
      <c r="Q10" s="125">
        <v>0</v>
      </c>
    </row>
    <row r="11" spans="1:17" ht="25.5" customHeight="1">
      <c r="A11" s="116" t="s">
        <v>79</v>
      </c>
      <c r="B11" s="116" t="s">
        <v>80</v>
      </c>
      <c r="C11" s="117" t="s">
        <v>83</v>
      </c>
      <c r="D11" s="118" t="s">
        <v>84</v>
      </c>
      <c r="E11" s="74">
        <v>57</v>
      </c>
      <c r="F11" s="74">
        <v>0</v>
      </c>
      <c r="G11" s="119">
        <v>0</v>
      </c>
      <c r="H11" s="119">
        <v>0</v>
      </c>
      <c r="I11" s="121">
        <v>0</v>
      </c>
      <c r="J11" s="74">
        <v>57</v>
      </c>
      <c r="K11" s="122">
        <v>0</v>
      </c>
      <c r="L11" s="123">
        <v>57</v>
      </c>
      <c r="M11" s="124">
        <v>0</v>
      </c>
      <c r="N11" s="125">
        <v>0</v>
      </c>
      <c r="O11" s="125">
        <v>0</v>
      </c>
      <c r="P11" s="125">
        <v>0</v>
      </c>
      <c r="Q11" s="125">
        <v>0</v>
      </c>
    </row>
    <row r="12" spans="1:17" ht="25.5" customHeight="1">
      <c r="A12" s="116" t="s">
        <v>85</v>
      </c>
      <c r="B12" s="116"/>
      <c r="C12" s="117"/>
      <c r="D12" s="118" t="s">
        <v>86</v>
      </c>
      <c r="E12" s="74">
        <f aca="true" t="shared" si="3" ref="E12:Q13">E13</f>
        <v>85.69</v>
      </c>
      <c r="F12" s="74">
        <f t="shared" si="3"/>
        <v>85.69</v>
      </c>
      <c r="G12" s="119">
        <f t="shared" si="3"/>
        <v>0</v>
      </c>
      <c r="H12" s="119">
        <f t="shared" si="3"/>
        <v>0</v>
      </c>
      <c r="I12" s="121">
        <f t="shared" si="3"/>
        <v>85.69</v>
      </c>
      <c r="J12" s="74">
        <f t="shared" si="3"/>
        <v>0</v>
      </c>
      <c r="K12" s="122">
        <f t="shared" si="3"/>
        <v>0</v>
      </c>
      <c r="L12" s="123">
        <f t="shared" si="3"/>
        <v>0</v>
      </c>
      <c r="M12" s="124">
        <f t="shared" si="3"/>
        <v>0</v>
      </c>
      <c r="N12" s="125">
        <f t="shared" si="3"/>
        <v>0</v>
      </c>
      <c r="O12" s="125">
        <f t="shared" si="3"/>
        <v>0</v>
      </c>
      <c r="P12" s="125">
        <f t="shared" si="3"/>
        <v>0</v>
      </c>
      <c r="Q12" s="125">
        <f t="shared" si="3"/>
        <v>0</v>
      </c>
    </row>
    <row r="13" spans="1:17" ht="25.5" customHeight="1">
      <c r="A13" s="116" t="s">
        <v>87</v>
      </c>
      <c r="B13" s="116" t="s">
        <v>88</v>
      </c>
      <c r="C13" s="117"/>
      <c r="D13" s="118" t="s">
        <v>89</v>
      </c>
      <c r="E13" s="74">
        <f t="shared" si="3"/>
        <v>85.69</v>
      </c>
      <c r="F13" s="74">
        <f t="shared" si="3"/>
        <v>85.69</v>
      </c>
      <c r="G13" s="119">
        <f t="shared" si="3"/>
        <v>0</v>
      </c>
      <c r="H13" s="119">
        <f t="shared" si="3"/>
        <v>0</v>
      </c>
      <c r="I13" s="121">
        <f t="shared" si="3"/>
        <v>85.69</v>
      </c>
      <c r="J13" s="74">
        <f t="shared" si="3"/>
        <v>0</v>
      </c>
      <c r="K13" s="122">
        <f t="shared" si="3"/>
        <v>0</v>
      </c>
      <c r="L13" s="123">
        <f t="shared" si="3"/>
        <v>0</v>
      </c>
      <c r="M13" s="124">
        <f t="shared" si="3"/>
        <v>0</v>
      </c>
      <c r="N13" s="125">
        <f t="shared" si="3"/>
        <v>0</v>
      </c>
      <c r="O13" s="125">
        <f t="shared" si="3"/>
        <v>0</v>
      </c>
      <c r="P13" s="125">
        <f t="shared" si="3"/>
        <v>0</v>
      </c>
      <c r="Q13" s="125">
        <f t="shared" si="3"/>
        <v>0</v>
      </c>
    </row>
    <row r="14" spans="1:17" ht="25.5" customHeight="1">
      <c r="A14" s="116" t="s">
        <v>90</v>
      </c>
      <c r="B14" s="116" t="s">
        <v>91</v>
      </c>
      <c r="C14" s="117" t="s">
        <v>81</v>
      </c>
      <c r="D14" s="118" t="s">
        <v>92</v>
      </c>
      <c r="E14" s="74">
        <v>85.69</v>
      </c>
      <c r="F14" s="74">
        <v>85.69</v>
      </c>
      <c r="G14" s="119">
        <v>0</v>
      </c>
      <c r="H14" s="119">
        <v>0</v>
      </c>
      <c r="I14" s="121">
        <v>85.69</v>
      </c>
      <c r="J14" s="74">
        <v>0</v>
      </c>
      <c r="K14" s="122">
        <v>0</v>
      </c>
      <c r="L14" s="123">
        <v>0</v>
      </c>
      <c r="M14" s="124">
        <v>0</v>
      </c>
      <c r="N14" s="125">
        <v>0</v>
      </c>
      <c r="O14" s="125">
        <v>0</v>
      </c>
      <c r="P14" s="125">
        <v>0</v>
      </c>
      <c r="Q14" s="125">
        <v>0</v>
      </c>
    </row>
    <row r="15" spans="1:17" ht="25.5" customHeight="1">
      <c r="A15" s="116" t="s">
        <v>93</v>
      </c>
      <c r="B15" s="116"/>
      <c r="C15" s="117"/>
      <c r="D15" s="118" t="s">
        <v>94</v>
      </c>
      <c r="E15" s="74">
        <f aca="true" t="shared" si="4" ref="E15:Q16">E16</f>
        <v>32.59</v>
      </c>
      <c r="F15" s="74">
        <f t="shared" si="4"/>
        <v>32.59</v>
      </c>
      <c r="G15" s="119">
        <f t="shared" si="4"/>
        <v>32.59</v>
      </c>
      <c r="H15" s="119">
        <f t="shared" si="4"/>
        <v>0</v>
      </c>
      <c r="I15" s="121">
        <f t="shared" si="4"/>
        <v>0</v>
      </c>
      <c r="J15" s="74">
        <f t="shared" si="4"/>
        <v>0</v>
      </c>
      <c r="K15" s="122">
        <f t="shared" si="4"/>
        <v>0</v>
      </c>
      <c r="L15" s="123">
        <f t="shared" si="4"/>
        <v>0</v>
      </c>
      <c r="M15" s="124">
        <f t="shared" si="4"/>
        <v>0</v>
      </c>
      <c r="N15" s="125">
        <f t="shared" si="4"/>
        <v>0</v>
      </c>
      <c r="O15" s="125">
        <f t="shared" si="4"/>
        <v>0</v>
      </c>
      <c r="P15" s="125">
        <f t="shared" si="4"/>
        <v>0</v>
      </c>
      <c r="Q15" s="125">
        <f t="shared" si="4"/>
        <v>0</v>
      </c>
    </row>
    <row r="16" spans="1:17" ht="25.5" customHeight="1">
      <c r="A16" s="116" t="s">
        <v>95</v>
      </c>
      <c r="B16" s="116" t="s">
        <v>83</v>
      </c>
      <c r="C16" s="117"/>
      <c r="D16" s="118" t="s">
        <v>96</v>
      </c>
      <c r="E16" s="74">
        <f t="shared" si="4"/>
        <v>32.59</v>
      </c>
      <c r="F16" s="74">
        <f t="shared" si="4"/>
        <v>32.59</v>
      </c>
      <c r="G16" s="119">
        <f t="shared" si="4"/>
        <v>32.59</v>
      </c>
      <c r="H16" s="119">
        <f t="shared" si="4"/>
        <v>0</v>
      </c>
      <c r="I16" s="121">
        <f t="shared" si="4"/>
        <v>0</v>
      </c>
      <c r="J16" s="74">
        <f t="shared" si="4"/>
        <v>0</v>
      </c>
      <c r="K16" s="122">
        <f t="shared" si="4"/>
        <v>0</v>
      </c>
      <c r="L16" s="123">
        <f t="shared" si="4"/>
        <v>0</v>
      </c>
      <c r="M16" s="124">
        <f t="shared" si="4"/>
        <v>0</v>
      </c>
      <c r="N16" s="125">
        <f t="shared" si="4"/>
        <v>0</v>
      </c>
      <c r="O16" s="125">
        <f t="shared" si="4"/>
        <v>0</v>
      </c>
      <c r="P16" s="125">
        <f t="shared" si="4"/>
        <v>0</v>
      </c>
      <c r="Q16" s="125">
        <f t="shared" si="4"/>
        <v>0</v>
      </c>
    </row>
    <row r="17" spans="1:17" ht="25.5" customHeight="1">
      <c r="A17" s="116" t="s">
        <v>97</v>
      </c>
      <c r="B17" s="116" t="s">
        <v>98</v>
      </c>
      <c r="C17" s="117" t="s">
        <v>81</v>
      </c>
      <c r="D17" s="118" t="s">
        <v>99</v>
      </c>
      <c r="E17" s="74">
        <v>32.59</v>
      </c>
      <c r="F17" s="74">
        <v>32.59</v>
      </c>
      <c r="G17" s="119">
        <v>32.59</v>
      </c>
      <c r="H17" s="119">
        <v>0</v>
      </c>
      <c r="I17" s="121">
        <v>0</v>
      </c>
      <c r="J17" s="74">
        <v>0</v>
      </c>
      <c r="K17" s="122">
        <v>0</v>
      </c>
      <c r="L17" s="123">
        <v>0</v>
      </c>
      <c r="M17" s="124">
        <v>0</v>
      </c>
      <c r="N17" s="125">
        <v>0</v>
      </c>
      <c r="O17" s="125">
        <v>0</v>
      </c>
      <c r="P17" s="125">
        <v>0</v>
      </c>
      <c r="Q17" s="125">
        <v>0</v>
      </c>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fitToHeight="1" fitToWidth="1" horizontalDpi="180" verticalDpi="180" orientation="landscape" paperSize="9" scale="64"/>
</worksheet>
</file>

<file path=xl/worksheets/sheet6.xml><?xml version="1.0" encoding="utf-8"?>
<worksheet xmlns="http://schemas.openxmlformats.org/spreadsheetml/2006/main" xmlns:r="http://schemas.openxmlformats.org/officeDocument/2006/relationships">
  <sheetPr>
    <pageSetUpPr fitToPage="1"/>
  </sheetPr>
  <dimension ref="A1:C87"/>
  <sheetViews>
    <sheetView showGridLines="0" showZeros="0" zoomScaleSheetLayoutView="100" workbookViewId="0" topLeftCell="A10">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5"/>
      <c r="B1" s="75"/>
      <c r="C1" s="91" t="s">
        <v>138</v>
      </c>
    </row>
    <row r="2" spans="1:3" ht="21" customHeight="1">
      <c r="A2" s="92" t="s">
        <v>139</v>
      </c>
      <c r="B2" s="92"/>
      <c r="C2" s="92"/>
    </row>
    <row r="3" spans="1:3" ht="18.75" customHeight="1">
      <c r="A3" s="75"/>
      <c r="B3" s="92"/>
      <c r="C3" s="92"/>
    </row>
    <row r="4" spans="1:3" ht="13.5" customHeight="1">
      <c r="A4" s="93" t="s">
        <v>36</v>
      </c>
      <c r="B4" s="94"/>
      <c r="C4" s="95" t="s">
        <v>37</v>
      </c>
    </row>
    <row r="5" spans="1:3" ht="26.25" customHeight="1">
      <c r="A5" s="96" t="s">
        <v>140</v>
      </c>
      <c r="B5" s="97" t="s">
        <v>141</v>
      </c>
      <c r="C5" s="98" t="s">
        <v>142</v>
      </c>
    </row>
    <row r="6" spans="1:3" s="52" customFormat="1" ht="26.25" customHeight="1">
      <c r="A6" s="99"/>
      <c r="B6" s="100" t="s">
        <v>40</v>
      </c>
      <c r="C6" s="101">
        <v>586.52</v>
      </c>
    </row>
    <row r="7" spans="1:3" s="52" customFormat="1" ht="26.25" customHeight="1">
      <c r="A7" s="99">
        <v>301</v>
      </c>
      <c r="B7" s="100" t="s">
        <v>59</v>
      </c>
      <c r="C7" s="101">
        <v>457.52</v>
      </c>
    </row>
    <row r="8" spans="1:3" s="52" customFormat="1" ht="26.25" customHeight="1">
      <c r="A8" s="99">
        <v>30101</v>
      </c>
      <c r="B8" s="100" t="s">
        <v>143</v>
      </c>
      <c r="C8" s="101">
        <v>79.85</v>
      </c>
    </row>
    <row r="9" spans="1:3" s="52" customFormat="1" ht="26.25" customHeight="1">
      <c r="A9" s="99">
        <v>30102</v>
      </c>
      <c r="B9" s="100" t="s">
        <v>144</v>
      </c>
      <c r="C9" s="101">
        <v>48.02</v>
      </c>
    </row>
    <row r="10" spans="1:3" s="52" customFormat="1" ht="26.25" customHeight="1">
      <c r="A10" s="99">
        <v>30103</v>
      </c>
      <c r="B10" s="100" t="s">
        <v>145</v>
      </c>
      <c r="C10" s="101">
        <v>231</v>
      </c>
    </row>
    <row r="11" spans="1:3" s="52" customFormat="1" ht="26.25" customHeight="1">
      <c r="A11" s="99">
        <v>30104</v>
      </c>
      <c r="B11" s="100" t="s">
        <v>146</v>
      </c>
      <c r="C11" s="101">
        <v>50.38</v>
      </c>
    </row>
    <row r="12" spans="1:3" s="52" customFormat="1" ht="26.25" customHeight="1">
      <c r="A12" s="99">
        <v>30105</v>
      </c>
      <c r="B12" s="100" t="s">
        <v>147</v>
      </c>
      <c r="C12" s="101">
        <v>0</v>
      </c>
    </row>
    <row r="13" spans="1:3" s="52" customFormat="1" ht="26.25" customHeight="1">
      <c r="A13" s="99">
        <v>30106</v>
      </c>
      <c r="B13" s="100" t="s">
        <v>148</v>
      </c>
      <c r="C13" s="101">
        <v>0</v>
      </c>
    </row>
    <row r="14" spans="1:3" s="52" customFormat="1" ht="26.25" customHeight="1">
      <c r="A14" s="99">
        <v>30107</v>
      </c>
      <c r="B14" s="100" t="s">
        <v>149</v>
      </c>
      <c r="C14" s="101">
        <v>0</v>
      </c>
    </row>
    <row r="15" spans="1:3" s="52" customFormat="1" ht="26.25" customHeight="1">
      <c r="A15" s="99">
        <v>30108</v>
      </c>
      <c r="B15" s="100" t="s">
        <v>150</v>
      </c>
      <c r="C15" s="101">
        <v>0</v>
      </c>
    </row>
    <row r="16" spans="1:3" s="52" customFormat="1" ht="26.25" customHeight="1">
      <c r="A16" s="99">
        <v>30109</v>
      </c>
      <c r="B16" s="100" t="s">
        <v>151</v>
      </c>
      <c r="C16" s="101">
        <v>0</v>
      </c>
    </row>
    <row r="17" spans="1:3" s="52" customFormat="1" ht="26.25" customHeight="1">
      <c r="A17" s="99">
        <v>30110</v>
      </c>
      <c r="B17" s="100" t="s">
        <v>152</v>
      </c>
      <c r="C17" s="101">
        <v>0</v>
      </c>
    </row>
    <row r="18" spans="1:3" s="52" customFormat="1" ht="26.25" customHeight="1">
      <c r="A18" s="99">
        <v>30113</v>
      </c>
      <c r="B18" s="100" t="s">
        <v>153</v>
      </c>
      <c r="C18" s="101">
        <v>34.28</v>
      </c>
    </row>
    <row r="19" spans="1:3" s="52" customFormat="1" ht="26.25" customHeight="1">
      <c r="A19" s="99">
        <v>30199</v>
      </c>
      <c r="B19" s="100" t="s">
        <v>154</v>
      </c>
      <c r="C19" s="101">
        <v>14</v>
      </c>
    </row>
    <row r="20" spans="1:3" s="52" customFormat="1" ht="26.25" customHeight="1">
      <c r="A20" s="99">
        <v>302</v>
      </c>
      <c r="B20" s="100" t="s">
        <v>60</v>
      </c>
      <c r="C20" s="101">
        <v>43.31</v>
      </c>
    </row>
    <row r="21" spans="1:3" s="52" customFormat="1" ht="26.25" customHeight="1">
      <c r="A21" s="99">
        <v>30201</v>
      </c>
      <c r="B21" s="100" t="s">
        <v>155</v>
      </c>
      <c r="C21" s="101">
        <v>10</v>
      </c>
    </row>
    <row r="22" spans="1:3" s="52" customFormat="1" ht="26.25" customHeight="1">
      <c r="A22" s="99">
        <v>30202</v>
      </c>
      <c r="B22" s="100" t="s">
        <v>156</v>
      </c>
      <c r="C22" s="101">
        <v>0</v>
      </c>
    </row>
    <row r="23" spans="1:3" s="52" customFormat="1" ht="26.25" customHeight="1">
      <c r="A23" s="99">
        <v>30203</v>
      </c>
      <c r="B23" s="100" t="s">
        <v>157</v>
      </c>
      <c r="C23" s="101">
        <v>4</v>
      </c>
    </row>
    <row r="24" spans="1:3" s="52" customFormat="1" ht="26.25" customHeight="1">
      <c r="A24" s="99">
        <v>30204</v>
      </c>
      <c r="B24" s="100" t="s">
        <v>158</v>
      </c>
      <c r="C24" s="101">
        <v>0</v>
      </c>
    </row>
    <row r="25" spans="1:3" s="52" customFormat="1" ht="26.25" customHeight="1">
      <c r="A25" s="99">
        <v>30205</v>
      </c>
      <c r="B25" s="100" t="s">
        <v>159</v>
      </c>
      <c r="C25" s="101">
        <v>0</v>
      </c>
    </row>
    <row r="26" spans="1:3" s="52" customFormat="1" ht="26.25" customHeight="1">
      <c r="A26" s="99">
        <v>30206</v>
      </c>
      <c r="B26" s="100" t="s">
        <v>160</v>
      </c>
      <c r="C26" s="101">
        <v>0</v>
      </c>
    </row>
    <row r="27" spans="1:3" s="52" customFormat="1" ht="26.25" customHeight="1">
      <c r="A27" s="99">
        <v>30207</v>
      </c>
      <c r="B27" s="100" t="s">
        <v>161</v>
      </c>
      <c r="C27" s="101">
        <v>1.5</v>
      </c>
    </row>
    <row r="28" spans="1:3" s="52" customFormat="1" ht="26.25" customHeight="1">
      <c r="A28" s="99">
        <v>30208</v>
      </c>
      <c r="B28" s="100" t="s">
        <v>162</v>
      </c>
      <c r="C28" s="101">
        <v>0</v>
      </c>
    </row>
    <row r="29" spans="1:3" s="52" customFormat="1" ht="26.25" customHeight="1">
      <c r="A29" s="99">
        <v>30209</v>
      </c>
      <c r="B29" s="100" t="s">
        <v>163</v>
      </c>
      <c r="C29" s="101">
        <v>0</v>
      </c>
    </row>
    <row r="30" spans="1:3" s="52" customFormat="1" ht="26.25" customHeight="1">
      <c r="A30" s="99">
        <v>30211</v>
      </c>
      <c r="B30" s="100" t="s">
        <v>164</v>
      </c>
      <c r="C30" s="101">
        <v>2</v>
      </c>
    </row>
    <row r="31" spans="1:3" s="52" customFormat="1" ht="26.25" customHeight="1">
      <c r="A31" s="99">
        <v>30212</v>
      </c>
      <c r="B31" s="100" t="s">
        <v>165</v>
      </c>
      <c r="C31" s="101">
        <v>0</v>
      </c>
    </row>
    <row r="32" spans="1:3" s="52" customFormat="1" ht="26.25" customHeight="1">
      <c r="A32" s="99">
        <v>30213</v>
      </c>
      <c r="B32" s="100" t="s">
        <v>166</v>
      </c>
      <c r="C32" s="101">
        <v>1</v>
      </c>
    </row>
    <row r="33" spans="1:3" s="52" customFormat="1" ht="26.25" customHeight="1">
      <c r="A33" s="99">
        <v>30214</v>
      </c>
      <c r="B33" s="100" t="s">
        <v>167</v>
      </c>
      <c r="C33" s="101">
        <v>0</v>
      </c>
    </row>
    <row r="34" spans="1:3" s="52" customFormat="1" ht="26.25" customHeight="1">
      <c r="A34" s="99">
        <v>30215</v>
      </c>
      <c r="B34" s="100" t="s">
        <v>168</v>
      </c>
      <c r="C34" s="101">
        <v>0</v>
      </c>
    </row>
    <row r="35" spans="1:3" s="52" customFormat="1" ht="26.25" customHeight="1">
      <c r="A35" s="99">
        <v>30216</v>
      </c>
      <c r="B35" s="100" t="s">
        <v>169</v>
      </c>
      <c r="C35" s="101">
        <v>0</v>
      </c>
    </row>
    <row r="36" spans="1:3" s="52" customFormat="1" ht="26.25" customHeight="1">
      <c r="A36" s="99">
        <v>30217</v>
      </c>
      <c r="B36" s="100" t="s">
        <v>170</v>
      </c>
      <c r="C36" s="101">
        <v>0</v>
      </c>
    </row>
    <row r="37" spans="1:3" s="52" customFormat="1" ht="26.25" customHeight="1">
      <c r="A37" s="99">
        <v>30218</v>
      </c>
      <c r="B37" s="99" t="s">
        <v>171</v>
      </c>
      <c r="C37" s="101">
        <v>0</v>
      </c>
    </row>
    <row r="38" spans="1:3" s="52" customFormat="1" ht="26.25" customHeight="1">
      <c r="A38" s="99">
        <v>30224</v>
      </c>
      <c r="B38" s="99" t="s">
        <v>172</v>
      </c>
      <c r="C38" s="101">
        <v>0</v>
      </c>
    </row>
    <row r="39" spans="1:3" s="52" customFormat="1" ht="26.25" customHeight="1">
      <c r="A39" s="99">
        <v>30225</v>
      </c>
      <c r="B39" s="99" t="s">
        <v>173</v>
      </c>
      <c r="C39" s="101">
        <v>0</v>
      </c>
    </row>
    <row r="40" spans="1:3" s="52" customFormat="1" ht="26.25" customHeight="1">
      <c r="A40" s="99">
        <v>30226</v>
      </c>
      <c r="B40" s="99" t="s">
        <v>174</v>
      </c>
      <c r="C40" s="101">
        <v>0</v>
      </c>
    </row>
    <row r="41" spans="1:3" s="52" customFormat="1" ht="26.25" customHeight="1">
      <c r="A41" s="99">
        <v>30227</v>
      </c>
      <c r="B41" s="99" t="s">
        <v>175</v>
      </c>
      <c r="C41" s="101">
        <v>0</v>
      </c>
    </row>
    <row r="42" spans="1:3" s="52" customFormat="1" ht="26.25" customHeight="1">
      <c r="A42" s="99">
        <v>30228</v>
      </c>
      <c r="B42" s="100" t="s">
        <v>176</v>
      </c>
      <c r="C42" s="101">
        <v>4.03</v>
      </c>
    </row>
    <row r="43" spans="1:3" s="52" customFormat="1" ht="26.25" customHeight="1">
      <c r="A43" s="99">
        <v>30229</v>
      </c>
      <c r="B43" s="100" t="s">
        <v>177</v>
      </c>
      <c r="C43" s="101">
        <v>0</v>
      </c>
    </row>
    <row r="44" spans="1:3" s="52" customFormat="1" ht="26.25" customHeight="1">
      <c r="A44" s="99">
        <v>30230</v>
      </c>
      <c r="B44" s="100" t="s">
        <v>178</v>
      </c>
      <c r="C44" s="101">
        <v>0</v>
      </c>
    </row>
    <row r="45" spans="1:3" s="52" customFormat="1" ht="26.25" customHeight="1">
      <c r="A45" s="99">
        <v>30231</v>
      </c>
      <c r="B45" s="100" t="s">
        <v>179</v>
      </c>
      <c r="C45" s="101">
        <v>0</v>
      </c>
    </row>
    <row r="46" spans="1:3" s="52" customFormat="1" ht="26.25" customHeight="1">
      <c r="A46" s="99">
        <v>30239</v>
      </c>
      <c r="B46" s="100" t="s">
        <v>180</v>
      </c>
      <c r="C46" s="101">
        <v>11.28</v>
      </c>
    </row>
    <row r="47" spans="1:3" s="52" customFormat="1" ht="26.25" customHeight="1">
      <c r="A47" s="99">
        <v>30240</v>
      </c>
      <c r="B47" s="100" t="s">
        <v>181</v>
      </c>
      <c r="C47" s="101">
        <v>0</v>
      </c>
    </row>
    <row r="48" spans="1:3" s="52" customFormat="1" ht="26.25" customHeight="1">
      <c r="A48" s="99">
        <v>30293</v>
      </c>
      <c r="B48" s="100" t="s">
        <v>182</v>
      </c>
      <c r="C48" s="101">
        <v>0</v>
      </c>
    </row>
    <row r="49" spans="1:3" s="52" customFormat="1" ht="26.25" customHeight="1">
      <c r="A49" s="99">
        <v>30294</v>
      </c>
      <c r="B49" s="100" t="s">
        <v>183</v>
      </c>
      <c r="C49" s="101">
        <v>0</v>
      </c>
    </row>
    <row r="50" spans="1:3" s="52" customFormat="1" ht="26.25" customHeight="1">
      <c r="A50" s="99">
        <v>30296</v>
      </c>
      <c r="B50" s="100" t="s">
        <v>184</v>
      </c>
      <c r="C50" s="101">
        <v>0</v>
      </c>
    </row>
    <row r="51" spans="1:3" s="52" customFormat="1" ht="26.25" customHeight="1">
      <c r="A51" s="99">
        <v>30297</v>
      </c>
      <c r="B51" s="100" t="s">
        <v>185</v>
      </c>
      <c r="C51" s="101">
        <v>0</v>
      </c>
    </row>
    <row r="52" spans="1:3" s="52" customFormat="1" ht="26.25" customHeight="1">
      <c r="A52" s="99">
        <v>30298</v>
      </c>
      <c r="B52" s="100" t="s">
        <v>186</v>
      </c>
      <c r="C52" s="101">
        <v>0</v>
      </c>
    </row>
    <row r="53" spans="1:3" s="52" customFormat="1" ht="26.25" customHeight="1">
      <c r="A53" s="99">
        <v>30299</v>
      </c>
      <c r="B53" s="100" t="s">
        <v>187</v>
      </c>
      <c r="C53" s="101">
        <v>9.5</v>
      </c>
    </row>
    <row r="54" spans="1:3" s="52" customFormat="1" ht="26.25" customHeight="1">
      <c r="A54" s="99">
        <v>303</v>
      </c>
      <c r="B54" s="100" t="s">
        <v>61</v>
      </c>
      <c r="C54" s="101">
        <v>85.69</v>
      </c>
    </row>
    <row r="55" spans="1:3" s="52" customFormat="1" ht="26.25" customHeight="1">
      <c r="A55" s="99">
        <v>30301</v>
      </c>
      <c r="B55" s="100" t="s">
        <v>188</v>
      </c>
      <c r="C55" s="101">
        <v>0</v>
      </c>
    </row>
    <row r="56" spans="1:3" s="52" customFormat="1" ht="26.25" customHeight="1">
      <c r="A56" s="99">
        <v>30302</v>
      </c>
      <c r="B56" s="100" t="s">
        <v>189</v>
      </c>
      <c r="C56" s="101">
        <v>0</v>
      </c>
    </row>
    <row r="57" spans="1:3" s="52" customFormat="1" ht="26.25" customHeight="1">
      <c r="A57" s="99">
        <v>30303</v>
      </c>
      <c r="B57" s="100" t="s">
        <v>190</v>
      </c>
      <c r="C57" s="101">
        <v>0</v>
      </c>
    </row>
    <row r="58" spans="1:3" s="52" customFormat="1" ht="26.25" customHeight="1">
      <c r="A58" s="99">
        <v>30304</v>
      </c>
      <c r="B58" s="100" t="s">
        <v>191</v>
      </c>
      <c r="C58" s="101">
        <v>0</v>
      </c>
    </row>
    <row r="59" spans="1:3" s="52" customFormat="1" ht="26.25" customHeight="1">
      <c r="A59" s="99">
        <v>30305</v>
      </c>
      <c r="B59" s="100" t="s">
        <v>192</v>
      </c>
      <c r="C59" s="101">
        <v>78</v>
      </c>
    </row>
    <row r="60" spans="1:3" s="52" customFormat="1" ht="26.25" customHeight="1">
      <c r="A60" s="99">
        <v>30306</v>
      </c>
      <c r="B60" s="100" t="s">
        <v>193</v>
      </c>
      <c r="C60" s="101">
        <v>0</v>
      </c>
    </row>
    <row r="61" spans="1:3" s="52" customFormat="1" ht="26.25" customHeight="1">
      <c r="A61" s="99">
        <v>30307</v>
      </c>
      <c r="B61" s="100" t="s">
        <v>194</v>
      </c>
      <c r="C61" s="101">
        <v>0</v>
      </c>
    </row>
    <row r="62" spans="1:3" s="52" customFormat="1" ht="26.25" customHeight="1">
      <c r="A62" s="99">
        <v>30308</v>
      </c>
      <c r="B62" s="100" t="s">
        <v>195</v>
      </c>
      <c r="C62" s="101">
        <v>0</v>
      </c>
    </row>
    <row r="63" spans="1:3" s="52" customFormat="1" ht="26.25" customHeight="1">
      <c r="A63" s="99">
        <v>30309</v>
      </c>
      <c r="B63" s="100" t="s">
        <v>196</v>
      </c>
      <c r="C63" s="101">
        <v>0</v>
      </c>
    </row>
    <row r="64" spans="1:3" s="52" customFormat="1" ht="26.25" customHeight="1">
      <c r="A64" s="99">
        <v>30310</v>
      </c>
      <c r="B64" s="100" t="s">
        <v>197</v>
      </c>
      <c r="C64" s="101">
        <v>0</v>
      </c>
    </row>
    <row r="65" spans="1:3" s="52" customFormat="1" ht="26.25" customHeight="1">
      <c r="A65" s="99">
        <v>30311</v>
      </c>
      <c r="B65" s="100" t="s">
        <v>153</v>
      </c>
      <c r="C65" s="101">
        <v>0</v>
      </c>
    </row>
    <row r="66" spans="1:3" s="52" customFormat="1" ht="26.25" customHeight="1">
      <c r="A66" s="99">
        <v>30312</v>
      </c>
      <c r="B66" s="100" t="s">
        <v>198</v>
      </c>
      <c r="C66" s="101">
        <v>0</v>
      </c>
    </row>
    <row r="67" spans="1:3" s="52" customFormat="1" ht="26.25" customHeight="1">
      <c r="A67" s="99">
        <v>30313</v>
      </c>
      <c r="B67" s="100" t="s">
        <v>199</v>
      </c>
      <c r="C67" s="101">
        <v>0</v>
      </c>
    </row>
    <row r="68" spans="1:3" s="52" customFormat="1" ht="26.25" customHeight="1">
      <c r="A68" s="99">
        <v>30314</v>
      </c>
      <c r="B68" s="100" t="s">
        <v>200</v>
      </c>
      <c r="C68" s="101">
        <v>0</v>
      </c>
    </row>
    <row r="69" spans="1:3" s="52" customFormat="1" ht="26.25" customHeight="1">
      <c r="A69" s="99">
        <v>30315</v>
      </c>
      <c r="B69" s="100" t="s">
        <v>201</v>
      </c>
      <c r="C69" s="101">
        <v>0</v>
      </c>
    </row>
    <row r="70" spans="1:3" s="52" customFormat="1" ht="26.25" customHeight="1">
      <c r="A70" s="99">
        <v>30316</v>
      </c>
      <c r="B70" s="100" t="s">
        <v>202</v>
      </c>
      <c r="C70" s="101">
        <v>0</v>
      </c>
    </row>
    <row r="71" spans="1:3" s="52" customFormat="1" ht="26.25" customHeight="1">
      <c r="A71" s="99">
        <v>30317</v>
      </c>
      <c r="B71" s="100" t="s">
        <v>203</v>
      </c>
      <c r="C71" s="101">
        <v>4.32</v>
      </c>
    </row>
    <row r="72" spans="1:3" s="52" customFormat="1" ht="26.25" customHeight="1">
      <c r="A72" s="99">
        <v>30318</v>
      </c>
      <c r="B72" s="100" t="s">
        <v>204</v>
      </c>
      <c r="C72" s="101">
        <v>0</v>
      </c>
    </row>
    <row r="73" spans="1:3" s="52" customFormat="1" ht="26.25" customHeight="1">
      <c r="A73" s="99">
        <v>30319</v>
      </c>
      <c r="B73" s="100" t="s">
        <v>205</v>
      </c>
      <c r="C73" s="101">
        <v>0</v>
      </c>
    </row>
    <row r="74" spans="1:3" s="52" customFormat="1" ht="26.25" customHeight="1">
      <c r="A74" s="99">
        <v>30393</v>
      </c>
      <c r="B74" s="100" t="s">
        <v>206</v>
      </c>
      <c r="C74" s="101">
        <v>0</v>
      </c>
    </row>
    <row r="75" spans="1:3" s="52" customFormat="1" ht="26.25" customHeight="1">
      <c r="A75" s="99">
        <v>30394</v>
      </c>
      <c r="B75" s="100" t="s">
        <v>207</v>
      </c>
      <c r="C75" s="101">
        <v>0</v>
      </c>
    </row>
    <row r="76" spans="1:3" s="52" customFormat="1" ht="26.25" customHeight="1">
      <c r="A76" s="99">
        <v>30395</v>
      </c>
      <c r="B76" s="100" t="s">
        <v>208</v>
      </c>
      <c r="C76" s="101">
        <v>0</v>
      </c>
    </row>
    <row r="77" spans="1:3" s="52" customFormat="1" ht="26.25" customHeight="1">
      <c r="A77" s="99">
        <v>30396</v>
      </c>
      <c r="B77" s="100" t="s">
        <v>209</v>
      </c>
      <c r="C77" s="101">
        <v>0</v>
      </c>
    </row>
    <row r="78" spans="1:3" s="52" customFormat="1" ht="26.25" customHeight="1">
      <c r="A78" s="99">
        <v>30397</v>
      </c>
      <c r="B78" s="100" t="s">
        <v>210</v>
      </c>
      <c r="C78" s="101">
        <v>0.85</v>
      </c>
    </row>
    <row r="79" spans="1:3" s="52" customFormat="1" ht="26.25" customHeight="1">
      <c r="A79" s="99">
        <v>30398</v>
      </c>
      <c r="B79" s="100" t="s">
        <v>211</v>
      </c>
      <c r="C79" s="101">
        <v>0</v>
      </c>
    </row>
    <row r="80" spans="1:3" s="52" customFormat="1" ht="26.25" customHeight="1">
      <c r="A80" s="99">
        <v>30399</v>
      </c>
      <c r="B80" s="100" t="s">
        <v>212</v>
      </c>
      <c r="C80" s="101">
        <v>2.52</v>
      </c>
    </row>
    <row r="81" spans="1:3" ht="26.25" customHeight="1">
      <c r="A81" s="75"/>
      <c r="B81" s="75"/>
      <c r="C81" s="75"/>
    </row>
    <row r="82" spans="1:3" ht="26.25" customHeight="1">
      <c r="A82" s="75"/>
      <c r="B82" s="75"/>
      <c r="C82" s="75"/>
    </row>
    <row r="83" spans="1:3" ht="26.25" customHeight="1">
      <c r="A83" s="75"/>
      <c r="B83" s="75"/>
      <c r="C83" s="75"/>
    </row>
    <row r="84" spans="1:3" ht="26.25" customHeight="1">
      <c r="A84" s="75"/>
      <c r="B84" s="75"/>
      <c r="C84" s="75"/>
    </row>
    <row r="85" spans="1:3" ht="26.25" customHeight="1">
      <c r="A85" s="75"/>
      <c r="B85" s="75"/>
      <c r="C85" s="75"/>
    </row>
    <row r="86" spans="1:3" ht="26.25" customHeight="1">
      <c r="A86" s="75"/>
      <c r="B86" s="75"/>
      <c r="C86" s="75"/>
    </row>
    <row r="87" spans="1:3" ht="26.25" customHeight="1">
      <c r="A87" s="75"/>
      <c r="B87" s="75"/>
      <c r="C87" s="75"/>
    </row>
  </sheetData>
  <sheetProtection formatCells="0" formatColumns="0" formatRows="0"/>
  <mergeCells count="1">
    <mergeCell ref="A2:C2"/>
  </mergeCells>
  <printOptions horizontalCentered="1"/>
  <pageMargins left="0.75" right="0.75" top="1" bottom="1" header="0.509722222222222" footer="0.509722222222222"/>
  <pageSetup fitToHeight="1" fitToWidth="1" horizontalDpi="180" verticalDpi="180" orientation="landscape" paperSize="9" scale="21"/>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6"/>
      <c r="B1" s="77"/>
      <c r="C1" s="77"/>
      <c r="D1" s="77"/>
      <c r="E1" s="77"/>
      <c r="F1" s="77"/>
      <c r="G1" s="78" t="s">
        <v>213</v>
      </c>
    </row>
    <row r="2" spans="1:6" ht="25.5" customHeight="1">
      <c r="A2" s="79" t="s">
        <v>214</v>
      </c>
      <c r="B2" s="79"/>
      <c r="C2" s="79"/>
      <c r="D2" s="79"/>
      <c r="E2" s="79"/>
      <c r="F2" s="79"/>
    </row>
    <row r="3" spans="1:7" ht="21" customHeight="1">
      <c r="A3" s="80" t="s">
        <v>36</v>
      </c>
      <c r="B3" s="81"/>
      <c r="C3" s="82"/>
      <c r="D3" s="82"/>
      <c r="E3" s="82"/>
      <c r="G3" s="82" t="s">
        <v>37</v>
      </c>
    </row>
    <row r="4" spans="1:7" ht="24" customHeight="1">
      <c r="A4" s="83" t="s">
        <v>215</v>
      </c>
      <c r="B4" s="84" t="s">
        <v>216</v>
      </c>
      <c r="C4" s="85"/>
      <c r="D4" s="85"/>
      <c r="E4" s="85"/>
      <c r="F4" s="85"/>
      <c r="G4" s="86"/>
    </row>
    <row r="5" spans="1:7" ht="27" customHeight="1">
      <c r="A5" s="83"/>
      <c r="B5" s="87" t="s">
        <v>73</v>
      </c>
      <c r="C5" s="83" t="s">
        <v>217</v>
      </c>
      <c r="D5" s="83" t="s">
        <v>218</v>
      </c>
      <c r="E5" s="83" t="s">
        <v>219</v>
      </c>
      <c r="F5" s="83" t="s">
        <v>220</v>
      </c>
      <c r="G5" s="88" t="s">
        <v>221</v>
      </c>
    </row>
    <row r="6" spans="1:7" s="52" customFormat="1" ht="26.25" customHeight="1">
      <c r="A6" s="89" t="s">
        <v>40</v>
      </c>
      <c r="B6" s="90">
        <f aca="true" t="shared" si="0" ref="B6:G6">B7</f>
        <v>0</v>
      </c>
      <c r="C6" s="90">
        <f t="shared" si="0"/>
        <v>0</v>
      </c>
      <c r="D6" s="90">
        <f t="shared" si="0"/>
        <v>0</v>
      </c>
      <c r="E6" s="90">
        <f t="shared" si="0"/>
        <v>0</v>
      </c>
      <c r="F6" s="90">
        <f t="shared" si="0"/>
        <v>0</v>
      </c>
      <c r="G6" s="90">
        <f t="shared" si="0"/>
        <v>0</v>
      </c>
    </row>
    <row r="7" spans="1:7" ht="26.25" customHeight="1">
      <c r="A7" s="89" t="s">
        <v>52</v>
      </c>
      <c r="B7" s="90">
        <v>0</v>
      </c>
      <c r="C7" s="90">
        <v>0</v>
      </c>
      <c r="D7" s="90">
        <v>0</v>
      </c>
      <c r="E7" s="90">
        <v>0</v>
      </c>
      <c r="F7" s="90">
        <v>0</v>
      </c>
      <c r="G7" s="90">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3"/>
      <c r="B1" s="53"/>
      <c r="C1" s="53"/>
      <c r="D1" s="54"/>
      <c r="E1" s="55"/>
      <c r="F1" s="55"/>
      <c r="G1" s="55" t="s">
        <v>222</v>
      </c>
    </row>
    <row r="2" spans="1:7" ht="21" customHeight="1">
      <c r="A2" s="56" t="s">
        <v>223</v>
      </c>
      <c r="B2" s="56"/>
      <c r="C2" s="56"/>
      <c r="D2" s="56"/>
      <c r="E2" s="56"/>
      <c r="F2" s="56"/>
      <c r="G2" s="56"/>
    </row>
    <row r="3" spans="1:7" ht="21" customHeight="1">
      <c r="A3" s="57" t="s">
        <v>36</v>
      </c>
      <c r="B3" s="57"/>
      <c r="C3" s="58"/>
      <c r="D3" s="59"/>
      <c r="E3" s="60"/>
      <c r="F3" s="55"/>
      <c r="G3" s="55" t="s">
        <v>37</v>
      </c>
    </row>
    <row r="4" spans="1:7" ht="21" customHeight="1">
      <c r="A4" s="61"/>
      <c r="B4" s="61"/>
      <c r="C4" s="62"/>
      <c r="D4" s="63" t="s">
        <v>224</v>
      </c>
      <c r="E4" s="64" t="s">
        <v>57</v>
      </c>
      <c r="F4" s="65" t="s">
        <v>58</v>
      </c>
      <c r="G4" s="66" t="s">
        <v>62</v>
      </c>
    </row>
    <row r="5" spans="1:7" ht="21" customHeight="1">
      <c r="A5" s="66" t="s">
        <v>70</v>
      </c>
      <c r="B5" s="66" t="s">
        <v>71</v>
      </c>
      <c r="C5" s="67" t="s">
        <v>72</v>
      </c>
      <c r="D5" s="63"/>
      <c r="E5" s="64"/>
      <c r="F5" s="65"/>
      <c r="G5" s="66"/>
    </row>
    <row r="6" spans="1:7" ht="21" customHeight="1">
      <c r="A6" s="68" t="s">
        <v>50</v>
      </c>
      <c r="B6" s="68" t="s">
        <v>50</v>
      </c>
      <c r="C6" s="68" t="s">
        <v>50</v>
      </c>
      <c r="D6" s="69" t="s">
        <v>50</v>
      </c>
      <c r="E6" s="69">
        <v>1</v>
      </c>
      <c r="F6" s="69">
        <v>2</v>
      </c>
      <c r="G6" s="70">
        <v>3</v>
      </c>
    </row>
    <row r="7" spans="1:7" s="52" customFormat="1" ht="21" customHeight="1">
      <c r="A7" s="71"/>
      <c r="B7" s="71"/>
      <c r="C7" s="71"/>
      <c r="D7" s="72"/>
      <c r="E7" s="73"/>
      <c r="F7" s="73"/>
      <c r="G7" s="74"/>
    </row>
    <row r="8" s="33" customFormat="1" ht="21" customHeight="1">
      <c r="A8" s="33" t="s">
        <v>225</v>
      </c>
    </row>
    <row r="9" spans="1:7" ht="21" customHeight="1">
      <c r="A9" s="75"/>
      <c r="B9" s="75"/>
      <c r="C9" s="75"/>
      <c r="D9" s="75"/>
      <c r="E9" s="75"/>
      <c r="F9" s="75"/>
      <c r="G9" s="75"/>
    </row>
    <row r="10" spans="1:7" ht="21" customHeight="1">
      <c r="A10" s="75"/>
      <c r="B10" s="75"/>
      <c r="C10" s="75"/>
      <c r="D10" s="75"/>
      <c r="E10" s="75"/>
      <c r="F10" s="75"/>
      <c r="G10" s="75"/>
    </row>
    <row r="11" spans="1:7" ht="21" customHeight="1">
      <c r="A11" s="75"/>
      <c r="B11" s="75"/>
      <c r="C11" s="75"/>
      <c r="D11" s="75"/>
      <c r="E11" s="75"/>
      <c r="F11" s="75"/>
      <c r="G11" s="75"/>
    </row>
    <row r="12" spans="1:7" ht="21" customHeight="1">
      <c r="A12" s="75"/>
      <c r="B12" s="75"/>
      <c r="C12" s="75"/>
      <c r="D12" s="75"/>
      <c r="E12" s="75"/>
      <c r="F12" s="75"/>
      <c r="G12" s="75"/>
    </row>
    <row r="13" spans="1:7" ht="21" customHeight="1">
      <c r="A13" s="75"/>
      <c r="B13" s="75"/>
      <c r="C13" s="75"/>
      <c r="D13" s="75"/>
      <c r="E13" s="75"/>
      <c r="F13" s="75"/>
      <c r="G13" s="75"/>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3" customWidth="1"/>
    <col min="4" max="4" width="37.375" style="33" customWidth="1"/>
    <col min="5" max="7" width="16.00390625" style="33" customWidth="1"/>
    <col min="8" max="8" width="9.75390625" style="33" bestFit="1" customWidth="1"/>
    <col min="9" max="16384" width="9.125" style="33" customWidth="1"/>
  </cols>
  <sheetData>
    <row r="1" spans="7:8" ht="12.75" customHeight="1">
      <c r="G1" s="34" t="s">
        <v>226</v>
      </c>
      <c r="H1"/>
    </row>
    <row r="2" spans="5:8" s="30" customFormat="1" ht="19.5" customHeight="1">
      <c r="E2" s="35" t="s">
        <v>227</v>
      </c>
      <c r="H2"/>
    </row>
    <row r="3" spans="7:8" ht="12.75" customHeight="1">
      <c r="G3" s="34"/>
      <c r="H3"/>
    </row>
    <row r="4" spans="1:8" ht="12.75" customHeight="1">
      <c r="A4" s="32"/>
      <c r="G4" s="34" t="s">
        <v>228</v>
      </c>
      <c r="H4"/>
    </row>
    <row r="5" spans="1:8" ht="15" customHeight="1">
      <c r="A5" s="36" t="s">
        <v>103</v>
      </c>
      <c r="B5" s="37"/>
      <c r="C5" s="37"/>
      <c r="D5" s="37"/>
      <c r="E5" s="38" t="s">
        <v>229</v>
      </c>
      <c r="F5" s="38"/>
      <c r="G5" s="38"/>
      <c r="H5"/>
    </row>
    <row r="6" spans="1:8" ht="15" customHeight="1">
      <c r="A6" s="39" t="s">
        <v>230</v>
      </c>
      <c r="B6" s="40"/>
      <c r="C6" s="40"/>
      <c r="D6" s="41" t="s">
        <v>231</v>
      </c>
      <c r="E6" s="40" t="s">
        <v>40</v>
      </c>
      <c r="F6" s="40" t="s">
        <v>58</v>
      </c>
      <c r="G6" s="40" t="s">
        <v>62</v>
      </c>
      <c r="H6"/>
    </row>
    <row r="7" spans="1:8" ht="15" customHeight="1">
      <c r="A7" s="39"/>
      <c r="B7" s="40"/>
      <c r="C7" s="40"/>
      <c r="D7" s="41"/>
      <c r="E7" s="40"/>
      <c r="F7" s="40"/>
      <c r="G7" s="40"/>
      <c r="H7"/>
    </row>
    <row r="8" spans="1:8" ht="15" customHeight="1">
      <c r="A8" s="42"/>
      <c r="B8" s="43"/>
      <c r="C8" s="43"/>
      <c r="D8" s="44"/>
      <c r="E8" s="40"/>
      <c r="F8" s="40"/>
      <c r="G8" s="40"/>
      <c r="H8"/>
    </row>
    <row r="9" spans="1:8" ht="15" customHeight="1">
      <c r="A9" s="45" t="s">
        <v>232</v>
      </c>
      <c r="B9" s="46"/>
      <c r="C9" s="46"/>
      <c r="D9" s="46"/>
      <c r="E9" s="41" t="s">
        <v>233</v>
      </c>
      <c r="F9" s="41" t="s">
        <v>234</v>
      </c>
      <c r="G9" s="41" t="s">
        <v>235</v>
      </c>
      <c r="H9"/>
    </row>
    <row r="10" spans="1:8" ht="15" customHeight="1">
      <c r="A10" s="45" t="s">
        <v>40</v>
      </c>
      <c r="B10" s="46"/>
      <c r="C10" s="46"/>
      <c r="D10" s="46"/>
      <c r="E10" s="47" t="s">
        <v>236</v>
      </c>
      <c r="F10" s="47" t="s">
        <v>236</v>
      </c>
      <c r="G10" s="47" t="s">
        <v>236</v>
      </c>
      <c r="H10"/>
    </row>
    <row r="11" spans="1:8" ht="15" customHeight="1">
      <c r="A11" s="48" t="s">
        <v>236</v>
      </c>
      <c r="B11" s="49"/>
      <c r="C11" s="49"/>
      <c r="D11" s="49" t="s">
        <v>236</v>
      </c>
      <c r="E11" s="50" t="s">
        <v>236</v>
      </c>
      <c r="F11" s="50" t="s">
        <v>236</v>
      </c>
      <c r="G11" s="50" t="s">
        <v>236</v>
      </c>
      <c r="H11"/>
    </row>
    <row r="12" spans="1:8" s="31" customFormat="1" ht="15" customHeight="1">
      <c r="A12" s="51" t="s">
        <v>237</v>
      </c>
      <c r="B12" s="51"/>
      <c r="C12" s="51"/>
      <c r="D12" s="51"/>
      <c r="E12" s="51"/>
      <c r="F12" s="51"/>
      <c r="G12" s="51"/>
      <c r="H12"/>
    </row>
    <row r="13" spans="1:8" s="32" customFormat="1" ht="12" customHeight="1">
      <c r="A13" s="32" t="s">
        <v>225</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萍shui相逢</cp:lastModifiedBy>
  <cp:lastPrinted>2017-03-30T03:27:00Z</cp:lastPrinted>
  <dcterms:created xsi:type="dcterms:W3CDTF">2017-02-27T06:46:00Z</dcterms:created>
  <dcterms:modified xsi:type="dcterms:W3CDTF">2022-08-19T02:01:41Z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2052-11.8.6.11546</vt:lpwstr>
  </property>
  <property fmtid="{D5CDD505-2E9C-101B-9397-08002B2CF9AE}" pid="4" name="I">
    <vt:lpwstr>A1321B0F12F44766B7EE3794B6717CB9</vt:lpwstr>
  </property>
  <property fmtid="{D5CDD505-2E9C-101B-9397-08002B2CF9AE}" pid="5" name="EDO">
    <vt:r8>525128</vt:r8>
  </property>
</Properties>
</file>