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10440" firstSheet="12" activeTab="13"/>
  </bookViews>
  <sheets>
    <sheet name="2019年收支预算总表（附件1）" sheetId="10" r:id="rId1"/>
    <sheet name="2019年收入预算总表（附件2）" sheetId="4" r:id="rId2"/>
    <sheet name="2019年支出预算总表（附件3）" sheetId="3" r:id="rId3"/>
    <sheet name="2019年基本支出经济科目分类（附件4）" sheetId="7" r:id="rId4"/>
    <sheet name="2019年财政拨款收支总表（附件5）" sheetId="2" r:id="rId5"/>
    <sheet name="2019年一般预算拨款支出预算总表（附件6）" sheetId="12" r:id="rId6"/>
    <sheet name="2019年一般预算拨款基本支出预算总表（附件7）" sheetId="14" r:id="rId7"/>
    <sheet name="2019年基本支出经济科目分类（附件8）" sheetId="16" r:id="rId8"/>
    <sheet name="2019年专户预算支出（附件9）" sheetId="8" r:id="rId9"/>
    <sheet name="2019年政府性基金预算支出（附件10）" sheetId="18" r:id="rId10"/>
    <sheet name="2019年“三公”经费预算表（附件11）" sheetId="9" r:id="rId11"/>
    <sheet name="2019年经拨款支出表（附件12）" sheetId="19" r:id="rId12"/>
    <sheet name="2019年项目支出预算表（附件13）" sheetId="20" r:id="rId13"/>
    <sheet name="2019年政府预算支出经济分类（附件14）" sheetId="21" r:id="rId14"/>
  </sheets>
  <definedNames>
    <definedName name="_xlnm.Print_Area" localSheetId="10">'2019年“三公”经费预算表（附件11）'!$A$1:$F$7</definedName>
    <definedName name="_xlnm.Print_Area" localSheetId="4">'2019年财政拨款收支总表（附件5）'!$A$1:$F$28</definedName>
    <definedName name="_xlnm.Print_Area" localSheetId="3">'2019年基本支出经济科目分类（附件4）'!$A$1:$C$29</definedName>
    <definedName name="_xlnm.Print_Area" localSheetId="7">'2019年基本支出经济科目分类（附件8）'!$A$1:$C$29</definedName>
    <definedName name="_xlnm.Print_Area" localSheetId="1">'2019年收入预算总表（附件2）'!$A$1:$K$8</definedName>
    <definedName name="_xlnm.Print_Area" localSheetId="6">'2019年一般预算拨款基本支出预算总表（附件7）'!$A$1:$R$16</definedName>
    <definedName name="_xlnm.Print_Area" localSheetId="5">'2019年一般预算拨款支出预算总表（附件6）'!$A$1:$R$16</definedName>
    <definedName name="_xlnm.Print_Area" localSheetId="9">'2019年政府性基金预算支出（附件10）'!$A$1:$G$7</definedName>
    <definedName name="_xlnm.Print_Area" localSheetId="2">'2019年支出预算总表（附件3）'!$A$1:$R$16</definedName>
    <definedName name="_xlnm.Print_Area" localSheetId="8">'2019年专户预算支出（附件9）'!$A$1:$G$6</definedName>
    <definedName name="_xlnm.Print_Area">#N/A</definedName>
    <definedName name="_xlnm.Print_Titles" localSheetId="10">'2019年“三公”经费预算表（附件11）'!$1:$5</definedName>
    <definedName name="_xlnm.Print_Titles" localSheetId="4">'2019年财政拨款收支总表（附件5）'!$1:$5</definedName>
    <definedName name="_xlnm.Print_Titles" localSheetId="3">'2019年基本支出经济科目分类（附件4）'!$1:$4</definedName>
    <definedName name="_xlnm.Print_Titles" localSheetId="7">'2019年基本支出经济科目分类（附件8）'!$1:$4</definedName>
    <definedName name="_xlnm.Print_Titles" localSheetId="1">'2019年收入预算总表（附件2）'!$1:$6</definedName>
    <definedName name="_xlnm.Print_Titles" localSheetId="6">'2019年一般预算拨款基本支出预算总表（附件7）'!$1:$6</definedName>
    <definedName name="_xlnm.Print_Titles" localSheetId="5">'2019年一般预算拨款支出预算总表（附件6）'!$1:$6</definedName>
    <definedName name="_xlnm.Print_Titles" localSheetId="9">'2019年政府性基金预算支出（附件10）'!$1:$6</definedName>
    <definedName name="_xlnm.Print_Titles" localSheetId="2">'2019年支出预算总表（附件3）'!$1:$6</definedName>
    <definedName name="_xlnm.Print_Titles" localSheetId="8">'2019年专户预算支出（附件9）'!$1:$6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<sst xmlns="http://schemas.openxmlformats.org/spreadsheetml/2006/main" count="555" uniqueCount="260">
  <si>
    <t>2019年收支预算总表</t>
  </si>
  <si>
    <t>部门:长沙市开福区人民政府征地办公室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</si>
  <si>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</si>
  <si>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</si>
  <si>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</si>
  <si>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</si>
  <si>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</si>
  <si>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</si>
  <si>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</si>
  <si>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</si>
  <si>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</si>
  <si>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</si>
  <si>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</si>
  <si>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</si>
  <si>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</si>
  <si>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</si>
  <si>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</si>
  <si>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</si>
  <si>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</si>
  <si>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</si>
  <si>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</si>
  <si>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</si>
  <si>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</si>
  <si>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</si>
  <si>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</si>
  <si>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</si>
  <si>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</si>
  <si>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</si>
  <si>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</si>
  <si>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</si>
  <si>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</si>
  <si>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</si>
  <si>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</si>
  <si>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</si>
  <si>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部门名称:长沙市开福区人民政府征地办公室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</si>
  <si>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</si>
  <si>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</si>
  <si>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</si>
  <si>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</si>
  <si>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</si>
  <si>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</si>
  <si>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</si>
  <si>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</si>
  <si>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</si>
  <si>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</si>
  <si>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</si>
  <si>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</si>
  <si>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</si>
  <si>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</si>
  <si>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314001</t>
  </si>
  <si>
    <t>长沙市开福区人民政府征地办公室</t>
  </si>
  <si>
    <t>2019年支出预算总表（分项目类别）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</si>
  <si>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</si>
  <si>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</si>
  <si>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</si>
  <si>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</si>
  <si>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</si>
  <si>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</si>
  <si>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</si>
  <si>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</si>
  <si>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</si>
  <si>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</si>
  <si>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</si>
  <si>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</si>
  <si>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</si>
  <si>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</si>
  <si>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</si>
  <si>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</si>
  <si>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</si>
  <si>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</si>
  <si>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</si>
  <si>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</si>
  <si>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</si>
  <si>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</si>
  <si>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</si>
  <si>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</si>
  <si>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</si>
  <si>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</si>
  <si>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</si>
  <si>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</si>
  <si>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208</t>
  </si>
  <si>
    <t>事业单位离退休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</si>
  <si>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</si>
  <si>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</si>
  <si>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</si>
  <si>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</si>
  <si>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</si>
  <si>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02</t>
  </si>
  <si>
    <t xml:space="preserve">    事业单位离退休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</si>
  <si>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</si>
  <si>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</si>
  <si>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</si>
  <si>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</si>
  <si>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</si>
  <si>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</si>
  <si>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</si>
  <si>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2019年基本支出经济科目明细表</t>
  </si>
  <si>
    <t>经济科目代码</t>
  </si>
  <si>
    <t>经济科目名称</t>
  </si>
  <si>
    <t>2018年预算数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</si>
  <si>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</si>
  <si>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</si>
  <si>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</si>
  <si>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</si>
  <si>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</si>
  <si>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</si>
  <si>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</si>
  <si>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咨询费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</si>
  <si>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</si>
  <si>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</si>
  <si>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</si>
  <si>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</si>
  <si>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</si>
  <si>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</si>
  <si>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</si>
  <si>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公务用车运行维护费</t>
  </si>
  <si>
    <t xml:space="preserve">  其他商品和服务支出</t>
  </si>
  <si>
    <t xml:space="preserve">  生活补助</t>
  </si>
  <si>
    <t xml:space="preserve">  离退休人员独生子女奖励</t>
  </si>
  <si>
    <t xml:space="preserve">  其他对个人和家庭的补助支出</t>
  </si>
  <si>
    <t>财政拨款收支总表</t>
  </si>
  <si>
    <t>部门名称： 长沙市开福区人民政府征地办公室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</si>
  <si>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</si>
  <si>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</si>
  <si>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</si>
  <si>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</si>
  <si>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</si>
  <si>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</si>
  <si>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</si>
  <si>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</si>
  <si>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</si>
  <si>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</si>
  <si>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</si>
  <si>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</si>
  <si>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</si>
  <si>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</si>
  <si>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</si>
  <si>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</si>
  <si>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</si>
  <si>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</si>
  <si>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</si>
  <si>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</si>
  <si>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</si>
  <si>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</si>
  <si>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</si>
  <si>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</si>
  <si>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</si>
  <si>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</si>
  <si>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</si>
  <si>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</si>
  <si>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</si>
  <si>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</si>
  <si>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2019年一般公共预算拨款支出预算表（分项目类别）</t>
  </si>
  <si>
    <t>2019年一般公共预算拨款基本支出预算表</t>
  </si>
  <si>
    <t>2019年一般公共预算拨款基本支出经济科目明细表</t>
  </si>
  <si>
    <t>财政专户预算支出表</t>
  </si>
  <si>
    <t xml:space="preserve"> 功能科目名称</t>
  </si>
  <si>
    <t>无</t>
  </si>
  <si>
    <t>政府性基金预算支出表</t>
  </si>
  <si>
    <t>部门名称：长沙市开福区人民政府征地办公室</t>
  </si>
  <si>
    <t>说明:因没有政府性基金收入,所以支出数据为0</t>
  </si>
  <si>
    <t>2019年“三公”经费预算表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</si>
  <si>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</si>
  <si>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</si>
  <si>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</si>
  <si>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</si>
  <si>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</si>
  <si>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</si>
  <si>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charset val="134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charset val="134"/>
      </rPr>
      <t xml:space="preserve"> )</t>
    </r>
  </si>
  <si>
    <t>?位名称（功能科目）</t>
  </si>
  <si>
    <t>2019年项目支出预算表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</si>
  <si>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</si>
  <si>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</si>
  <si>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</si>
  <si>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</si>
  <si>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</si>
  <si>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</si>
  <si>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</si>
  <si>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</si>
  <si>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</si>
  <si>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</si>
  <si>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</si>
  <si>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2019年预算基本支出表（政府预算支出经济分类）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</si>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</sst>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41" formatCode="_ * #,##0_ ;_ * \-#,##0_ ;_ * &quot;-&quot;_ ;_ @_ "/>
    <numFmt numFmtId="43" formatCode="_ * #,##0.00_ ;_ * \-#,##0.00_ ;_ * &quot;-&quot;??_ ;_ @_ "/>
    <numFmt numFmtId="177" formatCode="#,##0.0000"/>
    <numFmt numFmtId="178" formatCode="#,##0.00;[Red]#,##0.00"/>
    <numFmt numFmtId="179" formatCode="* #,##0.0;* \-#,##0.0;* &quot;&quot;??;@"/>
    <numFmt numFmtId="180" formatCode="00"/>
    <numFmt numFmtId="181" formatCode="0000"/>
    <numFmt numFmtId="182" formatCode="#,##0.0_ "/>
    <numFmt numFmtId="183" formatCode="* #,##0.00;* \-#,##0.00;* &quot;&quot;??;@"/>
    <numFmt numFmtId="184" formatCode="#,##0.00_ "/>
    <numFmt numFmtId="185" formatCode="0.00_);[Red]\(0.00\)"/>
  </numFmts>
  <fonts count="38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15" borderId="3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19" borderId="3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4" borderId="30" applyNumberFormat="0" applyAlignment="0" applyProtection="0">
      <alignment vertical="center"/>
    </xf>
    <xf numFmtId="0" fontId="35" fillId="4" borderId="34" applyNumberFormat="0" applyAlignment="0" applyProtection="0">
      <alignment vertical="center"/>
    </xf>
    <xf numFmtId="0" fontId="24" fillId="13" borderId="33" applyNumberFormat="0" applyAlignment="0" applyProtection="0">
      <alignment vertical="center"/>
    </xf>
    <xf numFmtId="0" fontId="1" fillId="0" borderId="0"/>
    <xf numFmtId="0" fontId="2" fillId="0" borderId="0"/>
    <xf numFmtId="0" fontId="19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/>
    <xf numFmtId="0" fontId="19" fillId="2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176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1" fillId="0" borderId="0" xfId="28" applyFont="1" applyFill="1"/>
    <xf numFmtId="0" fontId="1" fillId="0" borderId="0" xfId="28" applyFont="1"/>
    <xf numFmtId="0" fontId="2" fillId="0" borderId="0" xfId="51" applyFont="1" applyFill="1"/>
    <xf numFmtId="0" fontId="2" fillId="0" borderId="0" xfId="51" applyFont="1"/>
    <xf numFmtId="0" fontId="3" fillId="0" borderId="0" xfId="51" applyNumberFormat="1" applyFont="1" applyFill="1" applyAlignment="1" applyProtection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3" xfId="51" applyNumberFormat="1" applyFont="1" applyFill="1" applyBorder="1" applyAlignment="1" applyProtection="1">
      <alignment horizontal="center" vertical="center" wrapText="1"/>
    </xf>
    <xf numFmtId="178" fontId="2" fillId="0" borderId="3" xfId="51" applyNumberFormat="1" applyFont="1" applyFill="1" applyBorder="1" applyAlignment="1" applyProtection="1">
      <alignment vertical="center"/>
    </xf>
    <xf numFmtId="0" fontId="2" fillId="0" borderId="4" xfId="51" applyNumberFormat="1" applyFont="1" applyFill="1" applyBorder="1" applyAlignment="1" applyProtection="1"/>
    <xf numFmtId="0" fontId="2" fillId="0" borderId="5" xfId="51" applyNumberFormat="1" applyFont="1" applyFill="1" applyBorder="1" applyAlignment="1" applyProtection="1"/>
    <xf numFmtId="0" fontId="2" fillId="0" borderId="6" xfId="51" applyFont="1" applyFill="1" applyBorder="1" applyAlignment="1">
      <alignment horizontal="left" vertical="center" wrapText="1"/>
    </xf>
    <xf numFmtId="49" fontId="2" fillId="0" borderId="6" xfId="51" applyNumberFormat="1" applyFont="1" applyFill="1" applyBorder="1" applyAlignment="1">
      <alignment horizontal="left" vertical="center" wrapText="1"/>
    </xf>
    <xf numFmtId="0" fontId="2" fillId="0" borderId="7" xfId="51" applyFont="1" applyFill="1" applyBorder="1" applyAlignment="1">
      <alignment vertical="center" wrapText="1"/>
    </xf>
    <xf numFmtId="178" fontId="2" fillId="0" borderId="8" xfId="51" applyNumberFormat="1" applyFont="1" applyFill="1" applyBorder="1" applyAlignment="1" applyProtection="1">
      <alignment horizontal="center" vertical="center" wrapText="1"/>
    </xf>
    <xf numFmtId="0" fontId="2" fillId="0" borderId="9" xfId="51" applyFont="1" applyFill="1" applyBorder="1" applyAlignment="1">
      <alignment horizontal="left" vertical="center" wrapText="1"/>
    </xf>
    <xf numFmtId="178" fontId="2" fillId="0" borderId="2" xfId="51" applyNumberFormat="1" applyFont="1" applyFill="1" applyBorder="1" applyAlignment="1" applyProtection="1">
      <alignment horizontal="center" vertical="center" wrapText="1"/>
    </xf>
    <xf numFmtId="0" fontId="2" fillId="0" borderId="10" xfId="51" applyFont="1" applyFill="1" applyBorder="1" applyAlignment="1">
      <alignment horizontal="left" vertical="center" wrapText="1"/>
    </xf>
    <xf numFmtId="49" fontId="2" fillId="0" borderId="10" xfId="51" applyNumberFormat="1" applyFont="1" applyFill="1" applyBorder="1" applyAlignment="1">
      <alignment horizontal="left" vertical="center" wrapText="1"/>
    </xf>
    <xf numFmtId="0" fontId="2" fillId="0" borderId="11" xfId="51" applyFont="1" applyFill="1" applyBorder="1" applyAlignment="1">
      <alignment vertical="center" wrapText="1"/>
    </xf>
    <xf numFmtId="0" fontId="2" fillId="0" borderId="12" xfId="51" applyFont="1" applyFill="1" applyBorder="1" applyAlignment="1">
      <alignment horizontal="left" vertical="center" wrapText="1"/>
    </xf>
    <xf numFmtId="0" fontId="2" fillId="0" borderId="0" xfId="51" applyFont="1" applyFill="1" applyAlignment="1">
      <alignment vertical="center"/>
    </xf>
    <xf numFmtId="0" fontId="2" fillId="0" borderId="0" xfId="51" applyFont="1" applyFill="1" applyAlignment="1">
      <alignment horizontal="left" vertical="center"/>
    </xf>
    <xf numFmtId="0" fontId="2" fillId="0" borderId="3" xfId="51" applyFont="1" applyFill="1" applyBorder="1" applyAlignment="1">
      <alignment vertical="center"/>
    </xf>
    <xf numFmtId="0" fontId="2" fillId="0" borderId="13" xfId="51" applyFont="1" applyFill="1" applyBorder="1" applyAlignment="1">
      <alignment horizontal="left" vertical="center" wrapText="1"/>
    </xf>
    <xf numFmtId="49" fontId="2" fillId="0" borderId="13" xfId="51" applyNumberFormat="1" applyFont="1" applyFill="1" applyBorder="1" applyAlignment="1">
      <alignment horizontal="left" vertical="center" wrapText="1"/>
    </xf>
    <xf numFmtId="0" fontId="2" fillId="0" borderId="14" xfId="51" applyFont="1" applyFill="1" applyBorder="1" applyAlignment="1">
      <alignment vertical="center" wrapText="1"/>
    </xf>
    <xf numFmtId="0" fontId="2" fillId="0" borderId="3" xfId="51" applyFont="1" applyFill="1" applyBorder="1" applyAlignment="1">
      <alignment vertical="center" wrapText="1"/>
    </xf>
    <xf numFmtId="0" fontId="2" fillId="0" borderId="15" xfId="51" applyFont="1" applyFill="1" applyBorder="1" applyAlignment="1">
      <alignment vertical="center" wrapText="1"/>
    </xf>
    <xf numFmtId="178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6" xfId="51" applyFont="1" applyFill="1" applyBorder="1" applyAlignment="1">
      <alignment horizontal="left" vertical="center" wrapText="1"/>
    </xf>
    <xf numFmtId="49" fontId="2" fillId="0" borderId="17" xfId="51" applyNumberFormat="1" applyFont="1" applyFill="1" applyBorder="1" applyAlignment="1">
      <alignment horizontal="left" vertical="center" wrapText="1"/>
    </xf>
    <xf numFmtId="0" fontId="2" fillId="0" borderId="0" xfId="51" applyFont="1" applyAlignment="1">
      <alignment horizontal="right" vertical="center"/>
    </xf>
    <xf numFmtId="0" fontId="2" fillId="0" borderId="0" xfId="51" applyFont="1" applyAlignment="1">
      <alignment horizontal="right"/>
    </xf>
    <xf numFmtId="0" fontId="2" fillId="0" borderId="18" xfId="51" applyNumberFormat="1" applyFont="1" applyFill="1" applyBorder="1" applyAlignment="1" applyProtection="1"/>
    <xf numFmtId="0" fontId="2" fillId="0" borderId="19" xfId="5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179" fontId="2" fillId="2" borderId="0" xfId="54" applyNumberFormat="1" applyFont="1" applyFill="1" applyAlignment="1">
      <alignment horizontal="center" vertical="center" wrapText="1"/>
    </xf>
    <xf numFmtId="0" fontId="2" fillId="0" borderId="0" xfId="29" applyFill="1"/>
    <xf numFmtId="180" fontId="5" fillId="0" borderId="0" xfId="54" applyNumberFormat="1" applyFont="1" applyAlignment="1">
      <alignment horizontal="center" vertical="center"/>
    </xf>
    <xf numFmtId="181" fontId="5" fillId="0" borderId="0" xfId="54" applyNumberFormat="1" applyFont="1" applyAlignment="1">
      <alignment horizontal="center" vertical="center"/>
    </xf>
    <xf numFmtId="0" fontId="5" fillId="0" borderId="0" xfId="54" applyFont="1" applyAlignment="1">
      <alignment horizontal="center" vertical="center"/>
    </xf>
    <xf numFmtId="179" fontId="2" fillId="0" borderId="0" xfId="54" applyNumberFormat="1" applyFont="1" applyAlignment="1">
      <alignment vertical="center"/>
    </xf>
    <xf numFmtId="0" fontId="2" fillId="2" borderId="0" xfId="29" applyFill="1"/>
    <xf numFmtId="0" fontId="2" fillId="0" borderId="0" xfId="29"/>
    <xf numFmtId="0" fontId="6" fillId="0" borderId="0" xfId="54" applyNumberFormat="1" applyFont="1" applyFill="1" applyAlignment="1" applyProtection="1">
      <alignment horizontal="center" vertical="center"/>
    </xf>
    <xf numFmtId="0" fontId="2" fillId="0" borderId="0" xfId="29" applyFill="1" applyAlignment="1">
      <alignment horizontal="left" vertical="center"/>
    </xf>
    <xf numFmtId="0" fontId="5" fillId="0" borderId="2" xfId="54" applyNumberFormat="1" applyFont="1" applyFill="1" applyBorder="1" applyAlignment="1" applyProtection="1">
      <alignment horizontal="center" vertical="center" wrapText="1"/>
    </xf>
    <xf numFmtId="0" fontId="5" fillId="0" borderId="20" xfId="54" applyNumberFormat="1" applyFont="1" applyFill="1" applyBorder="1" applyAlignment="1" applyProtection="1">
      <alignment horizontal="center" vertical="center" wrapText="1"/>
    </xf>
    <xf numFmtId="0" fontId="5" fillId="0" borderId="3" xfId="54" applyNumberFormat="1" applyFont="1" applyFill="1" applyBorder="1" applyAlignment="1" applyProtection="1">
      <alignment horizontal="center" vertical="center" wrapTex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9" xfId="54" applyNumberFormat="1" applyFont="1" applyFill="1" applyBorder="1" applyAlignment="1" applyProtection="1">
      <alignment horizontal="center" vertical="center" wrapText="1"/>
    </xf>
    <xf numFmtId="0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22" xfId="54" applyNumberFormat="1" applyFont="1" applyFill="1" applyBorder="1" applyAlignment="1" applyProtection="1">
      <alignment horizontal="center" vertical="center" wrapText="1"/>
    </xf>
    <xf numFmtId="0" fontId="5" fillId="0" borderId="23" xfId="54" applyNumberFormat="1" applyFont="1" applyFill="1" applyBorder="1" applyAlignment="1" applyProtection="1">
      <alignment horizontal="center" vertical="center" wrapText="1"/>
    </xf>
    <xf numFmtId="0" fontId="5" fillId="0" borderId="4" xfId="54" applyNumberFormat="1" applyFont="1" applyFill="1" applyBorder="1" applyAlignment="1" applyProtection="1">
      <alignment horizontal="center" vertical="center" wrapText="1"/>
    </xf>
    <xf numFmtId="0" fontId="1" fillId="0" borderId="8" xfId="29" applyNumberFormat="1" applyFont="1" applyFill="1" applyBorder="1" applyAlignment="1">
      <alignment horizontal="center" vertical="center" wrapText="1"/>
    </xf>
    <xf numFmtId="0" fontId="1" fillId="0" borderId="24" xfId="54" applyNumberFormat="1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25" xfId="54" applyNumberFormat="1" applyFont="1" applyFill="1" applyBorder="1" applyAlignment="1">
      <alignment horizontal="center" vertical="center" wrapText="1"/>
    </xf>
    <xf numFmtId="49" fontId="5" fillId="0" borderId="3" xfId="29" applyNumberFormat="1" applyFont="1" applyFill="1" applyBorder="1" applyAlignment="1" applyProtection="1">
      <alignment horizontal="center" vertical="center" wrapText="1"/>
    </xf>
    <xf numFmtId="178" fontId="5" fillId="0" borderId="3" xfId="54" applyNumberFormat="1" applyFont="1" applyFill="1" applyBorder="1" applyAlignment="1" applyProtection="1">
      <alignment horizontal="right" vertical="center" wrapText="1"/>
    </xf>
    <xf numFmtId="180" fontId="5" fillId="0" borderId="0" xfId="54" applyNumberFormat="1" applyFont="1" applyFill="1" applyAlignment="1">
      <alignment horizontal="center" vertical="center"/>
    </xf>
    <xf numFmtId="181" fontId="5" fillId="0" borderId="0" xfId="54" applyNumberFormat="1" applyFont="1" applyFill="1" applyAlignment="1">
      <alignment horizontal="center" vertical="center"/>
    </xf>
    <xf numFmtId="0" fontId="5" fillId="0" borderId="0" xfId="54" applyFont="1" applyFill="1" applyAlignment="1">
      <alignment horizontal="center" vertical="center"/>
    </xf>
    <xf numFmtId="179" fontId="2" fillId="0" borderId="0" xfId="54" applyNumberFormat="1" applyFont="1" applyFill="1" applyAlignment="1">
      <alignment vertical="center"/>
    </xf>
    <xf numFmtId="179" fontId="2" fillId="0" borderId="0" xfId="54" applyNumberFormat="1" applyFont="1" applyAlignment="1">
      <alignment horizontal="right" vertical="center"/>
    </xf>
    <xf numFmtId="182" fontId="5" fillId="0" borderId="21" xfId="54" applyNumberFormat="1" applyFont="1" applyFill="1" applyBorder="1" applyAlignment="1" applyProtection="1">
      <alignment horizontal="center" vertical="center" wrapText="1"/>
    </xf>
    <xf numFmtId="179" fontId="5" fillId="0" borderId="22" xfId="54" applyNumberFormat="1" applyFont="1" applyFill="1" applyBorder="1" applyAlignment="1" applyProtection="1">
      <alignment horizontal="center" vertical="center" wrapText="1"/>
    </xf>
    <xf numFmtId="182" fontId="5" fillId="0" borderId="3" xfId="54" applyNumberFormat="1" applyFont="1" applyFill="1" applyBorder="1" applyAlignment="1" applyProtection="1">
      <alignment horizontal="center" vertical="center" wrapText="1"/>
    </xf>
    <xf numFmtId="179" fontId="5" fillId="0" borderId="1" xfId="54" applyNumberFormat="1" applyFont="1" applyFill="1" applyBorder="1" applyAlignment="1" applyProtection="1">
      <alignment horizontal="center" vertical="center" wrapText="1"/>
    </xf>
    <xf numFmtId="178" fontId="5" fillId="0" borderId="1" xfId="54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5" fillId="2" borderId="0" xfId="56" applyFont="1" applyFill="1" applyAlignment="1">
      <alignment vertical="center"/>
    </xf>
    <xf numFmtId="0" fontId="2" fillId="0" borderId="0" xfId="61" applyFill="1"/>
    <xf numFmtId="180" fontId="5" fillId="2" borderId="0" xfId="56" applyNumberFormat="1" applyFont="1" applyFill="1" applyAlignment="1">
      <alignment horizontal="center" vertical="center"/>
    </xf>
    <xf numFmtId="181" fontId="5" fillId="2" borderId="0" xfId="56" applyNumberFormat="1" applyFont="1" applyFill="1" applyAlignment="1">
      <alignment horizontal="center" vertical="center"/>
    </xf>
    <xf numFmtId="0" fontId="5" fillId="2" borderId="0" xfId="56" applyFont="1" applyFill="1" applyAlignment="1">
      <alignment horizontal="left" vertical="center"/>
    </xf>
    <xf numFmtId="183" fontId="5" fillId="2" borderId="0" xfId="56" applyNumberFormat="1" applyFont="1" applyFill="1" applyAlignment="1">
      <alignment horizontal="center" vertical="center"/>
    </xf>
    <xf numFmtId="0" fontId="5" fillId="2" borderId="0" xfId="56" applyFont="1" applyFill="1" applyAlignment="1">
      <alignment horizontal="center" vertical="center"/>
    </xf>
    <xf numFmtId="0" fontId="2" fillId="0" borderId="0" xfId="61"/>
    <xf numFmtId="0" fontId="5" fillId="0" borderId="0" xfId="56" applyNumberFormat="1" applyFont="1" applyFill="1" applyAlignment="1">
      <alignment horizontal="center" vertical="center"/>
    </xf>
    <xf numFmtId="0" fontId="5" fillId="2" borderId="0" xfId="56" applyNumberFormat="1" applyFont="1" applyFill="1" applyAlignment="1">
      <alignment horizontal="center" vertical="center"/>
    </xf>
    <xf numFmtId="0" fontId="5" fillId="2" borderId="0" xfId="56" applyNumberFormat="1" applyFont="1" applyFill="1" applyAlignment="1">
      <alignment horizontal="left" vertical="center"/>
    </xf>
    <xf numFmtId="0" fontId="5" fillId="2" borderId="0" xfId="56" applyNumberFormat="1" applyFont="1" applyFill="1" applyAlignment="1">
      <alignment horizontal="right" vertical="center"/>
    </xf>
    <xf numFmtId="0" fontId="7" fillId="0" borderId="0" xfId="56" applyNumberFormat="1" applyFont="1" applyFill="1" applyAlignment="1" applyProtection="1">
      <alignment horizontal="centerContinuous" vertical="center"/>
    </xf>
    <xf numFmtId="0" fontId="8" fillId="0" borderId="0" xfId="56" applyNumberFormat="1" applyFont="1" applyFill="1" applyAlignment="1" applyProtection="1">
      <alignment horizontal="centerContinuous" vertical="center"/>
    </xf>
    <xf numFmtId="0" fontId="8" fillId="2" borderId="0" xfId="56" applyNumberFormat="1" applyFont="1" applyFill="1" applyAlignment="1" applyProtection="1">
      <alignment horizontal="centerContinuous" vertical="center"/>
    </xf>
    <xf numFmtId="0" fontId="3" fillId="2" borderId="0" xfId="56" applyNumberFormat="1" applyFont="1" applyFill="1" applyAlignment="1" applyProtection="1">
      <alignment horizontal="centerContinuous" vertical="center"/>
    </xf>
    <xf numFmtId="0" fontId="3" fillId="0" borderId="0" xfId="56" applyNumberFormat="1" applyFont="1" applyFill="1" applyAlignment="1" applyProtection="1">
      <alignment horizontal="centerContinuous" vertical="center"/>
    </xf>
    <xf numFmtId="0" fontId="1" fillId="0" borderId="23" xfId="61" applyFont="1" applyFill="1" applyBorder="1" applyAlignment="1">
      <alignment horizontal="left" vertical="center"/>
    </xf>
    <xf numFmtId="0" fontId="2" fillId="0" borderId="0" xfId="61" applyFill="1" applyAlignment="1">
      <alignment horizontal="left" vertical="center"/>
    </xf>
    <xf numFmtId="0" fontId="5" fillId="2" borderId="0" xfId="56" applyNumberFormat="1" applyFont="1" applyFill="1" applyAlignment="1">
      <alignment vertical="center"/>
    </xf>
    <xf numFmtId="0" fontId="5" fillId="0" borderId="1" xfId="56" applyNumberFormat="1" applyFont="1" applyFill="1" applyBorder="1" applyAlignment="1">
      <alignment horizontal="centerContinuous" vertical="center"/>
    </xf>
    <xf numFmtId="0" fontId="5" fillId="0" borderId="3" xfId="56" applyNumberFormat="1" applyFont="1" applyFill="1" applyBorder="1" applyAlignment="1">
      <alignment horizontal="centerContinuous"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/>
    </xf>
    <xf numFmtId="0" fontId="5" fillId="0" borderId="3" xfId="56" applyNumberFormat="1" applyFont="1" applyFill="1" applyBorder="1" applyAlignment="1">
      <alignment horizontal="center" vertical="center"/>
    </xf>
    <xf numFmtId="0" fontId="5" fillId="0" borderId="1" xfId="56" applyNumberFormat="1" applyFont="1" applyFill="1" applyBorder="1" applyAlignment="1" applyProtection="1">
      <alignment horizontal="center" vertical="center"/>
    </xf>
    <xf numFmtId="0" fontId="5" fillId="0" borderId="26" xfId="56" applyNumberFormat="1" applyFont="1" applyFill="1" applyBorder="1" applyAlignment="1">
      <alignment horizontal="center" vertical="center" wrapText="1"/>
    </xf>
    <xf numFmtId="0" fontId="5" fillId="0" borderId="22" xfId="56" applyNumberFormat="1" applyFont="1" applyFill="1" applyBorder="1" applyAlignment="1">
      <alignment horizontal="center" vertical="center" wrapText="1"/>
    </xf>
    <xf numFmtId="0" fontId="5" fillId="0" borderId="2" xfId="56" applyNumberFormat="1" applyFont="1" applyFill="1" applyBorder="1" applyAlignment="1">
      <alignment horizontal="center" vertical="center"/>
    </xf>
    <xf numFmtId="0" fontId="5" fillId="0" borderId="8" xfId="61" applyNumberFormat="1" applyFont="1" applyFill="1" applyBorder="1" applyAlignment="1">
      <alignment horizontal="center" vertical="center"/>
    </xf>
    <xf numFmtId="49" fontId="5" fillId="0" borderId="3" xfId="61" applyNumberFormat="1" applyFont="1" applyFill="1" applyBorder="1" applyAlignment="1" applyProtection="1">
      <alignment horizontal="center" vertical="center" wrapText="1"/>
    </xf>
    <xf numFmtId="0" fontId="5" fillId="0" borderId="3" xfId="61" applyNumberFormat="1" applyFont="1" applyFill="1" applyBorder="1" applyAlignment="1" applyProtection="1">
      <alignment horizontal="left" vertical="center" wrapText="1"/>
    </xf>
    <xf numFmtId="178" fontId="5" fillId="0" borderId="1" xfId="56" applyNumberFormat="1" applyFont="1" applyFill="1" applyBorder="1" applyAlignment="1" applyProtection="1">
      <alignment horizontal="right" vertical="center" wrapText="1"/>
    </xf>
    <xf numFmtId="178" fontId="5" fillId="0" borderId="4" xfId="56" applyNumberFormat="1" applyFont="1" applyFill="1" applyBorder="1" applyAlignment="1" applyProtection="1">
      <alignment horizontal="right" vertical="center" wrapText="1"/>
    </xf>
    <xf numFmtId="178" fontId="5" fillId="0" borderId="3" xfId="56" applyNumberFormat="1" applyFont="1" applyFill="1" applyBorder="1" applyAlignment="1" applyProtection="1">
      <alignment horizontal="right" vertical="center" wrapText="1"/>
    </xf>
    <xf numFmtId="184" fontId="5" fillId="0" borderId="3" xfId="56" applyNumberFormat="1" applyFont="1" applyFill="1" applyBorder="1" applyAlignment="1" applyProtection="1">
      <alignment horizontal="right" vertical="center" wrapText="1"/>
    </xf>
    <xf numFmtId="180" fontId="5" fillId="0" borderId="0" xfId="56" applyNumberFormat="1" applyFont="1" applyFill="1" applyAlignment="1">
      <alignment horizontal="center" vertical="center"/>
    </xf>
    <xf numFmtId="181" fontId="5" fillId="0" borderId="0" xfId="56" applyNumberFormat="1" applyFont="1" applyFill="1" applyAlignment="1">
      <alignment horizontal="center" vertical="center"/>
    </xf>
    <xf numFmtId="0" fontId="5" fillId="0" borderId="0" xfId="56" applyFont="1" applyFill="1" applyAlignment="1">
      <alignment horizontal="left" vertical="center"/>
    </xf>
    <xf numFmtId="183" fontId="5" fillId="0" borderId="0" xfId="56" applyNumberFormat="1" applyFont="1" applyFill="1" applyAlignment="1">
      <alignment horizontal="center" vertical="center"/>
    </xf>
    <xf numFmtId="0" fontId="5" fillId="0" borderId="0" xfId="56" applyNumberFormat="1" applyFont="1" applyFill="1" applyAlignment="1">
      <alignment vertical="center"/>
    </xf>
    <xf numFmtId="183" fontId="1" fillId="2" borderId="0" xfId="56" applyNumberFormat="1" applyFont="1" applyFill="1" applyAlignment="1">
      <alignment vertical="center"/>
    </xf>
    <xf numFmtId="0" fontId="5" fillId="0" borderId="19" xfId="56" applyNumberFormat="1" applyFont="1" applyFill="1" applyBorder="1" applyAlignment="1" applyProtection="1">
      <alignment horizontal="centerContinuous" vertical="center"/>
    </xf>
    <xf numFmtId="0" fontId="5" fillId="2" borderId="1" xfId="56" applyNumberFormat="1" applyFont="1" applyFill="1" applyBorder="1" applyAlignment="1" applyProtection="1">
      <alignment horizontal="centerContinuous" vertical="center"/>
    </xf>
    <xf numFmtId="0" fontId="5" fillId="2" borderId="3" xfId="56" applyNumberFormat="1" applyFont="1" applyFill="1" applyBorder="1" applyAlignment="1" applyProtection="1">
      <alignment horizontal="centerContinuous" vertical="center"/>
    </xf>
    <xf numFmtId="0" fontId="5" fillId="0" borderId="3" xfId="56" applyNumberFormat="1" applyFont="1" applyFill="1" applyBorder="1" applyAlignment="1" applyProtection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5" fillId="2" borderId="3" xfId="56" applyNumberFormat="1" applyFont="1" applyFill="1" applyBorder="1" applyAlignment="1">
      <alignment horizontal="center" vertical="center" wrapText="1"/>
    </xf>
    <xf numFmtId="0" fontId="1" fillId="2" borderId="0" xfId="56" applyNumberFormat="1" applyFont="1" applyFill="1" applyAlignment="1">
      <alignment horizontal="right" vertical="center"/>
    </xf>
    <xf numFmtId="0" fontId="5" fillId="0" borderId="0" xfId="56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5" fillId="2" borderId="0" xfId="13" applyNumberFormat="1" applyFont="1" applyFill="1" applyAlignment="1">
      <alignment horizontal="center" vertical="center"/>
    </xf>
    <xf numFmtId="0" fontId="5" fillId="2" borderId="0" xfId="13" applyNumberFormat="1" applyFont="1" applyFill="1" applyAlignment="1">
      <alignment horizontal="left" vertical="center"/>
    </xf>
    <xf numFmtId="0" fontId="5" fillId="2" borderId="0" xfId="13" applyNumberFormat="1" applyFont="1" applyFill="1" applyAlignment="1">
      <alignment horizontal="right" vertical="center"/>
    </xf>
    <xf numFmtId="0" fontId="3" fillId="2" borderId="0" xfId="13" applyNumberFormat="1" applyFont="1" applyFill="1" applyAlignment="1" applyProtection="1">
      <alignment horizontal="centerContinuous" vertical="center"/>
    </xf>
    <xf numFmtId="0" fontId="2" fillId="0" borderId="23" xfId="13" applyFill="1" applyBorder="1" applyAlignment="1">
      <alignment horizontal="left" vertical="center"/>
    </xf>
    <xf numFmtId="0" fontId="2" fillId="0" borderId="23" xfId="13" applyFont="1" applyFill="1" applyBorder="1" applyAlignment="1">
      <alignment horizontal="left" vertical="center"/>
    </xf>
    <xf numFmtId="0" fontId="2" fillId="0" borderId="0" xfId="13" applyFill="1" applyAlignment="1">
      <alignment horizontal="left" vertical="center"/>
    </xf>
    <xf numFmtId="0" fontId="5" fillId="2" borderId="0" xfId="13" applyNumberFormat="1" applyFont="1" applyFill="1" applyAlignment="1">
      <alignment vertical="center"/>
    </xf>
    <xf numFmtId="0" fontId="5" fillId="3" borderId="1" xfId="13" applyNumberFormat="1" applyFont="1" applyFill="1" applyBorder="1" applyAlignment="1">
      <alignment horizontal="centerContinuous" vertical="center"/>
    </xf>
    <xf numFmtId="0" fontId="5" fillId="3" borderId="3" xfId="13" applyNumberFormat="1" applyFont="1" applyFill="1" applyBorder="1" applyAlignment="1">
      <alignment horizontal="centerContinuous" vertical="center"/>
    </xf>
    <xf numFmtId="183" fontId="5" fillId="3" borderId="1" xfId="13" applyNumberFormat="1" applyFont="1" applyFill="1" applyBorder="1" applyAlignment="1" applyProtection="1">
      <alignment horizontal="center" vertical="center"/>
    </xf>
    <xf numFmtId="0" fontId="5" fillId="3" borderId="4" xfId="13" applyNumberFormat="1" applyFont="1" applyFill="1" applyBorder="1" applyAlignment="1" applyProtection="1">
      <alignment horizontal="center" vertical="center"/>
    </xf>
    <xf numFmtId="0" fontId="5" fillId="3" borderId="3" xfId="13" applyNumberFormat="1" applyFont="1" applyFill="1" applyBorder="1" applyAlignment="1" applyProtection="1">
      <alignment horizontal="center" vertical="center" wrapText="1"/>
    </xf>
    <xf numFmtId="0" fontId="5" fillId="3" borderId="1" xfId="13" applyNumberFormat="1" applyFont="1" applyFill="1" applyBorder="1" applyAlignment="1" applyProtection="1">
      <alignment horizontal="center" vertical="center"/>
    </xf>
    <xf numFmtId="0" fontId="5" fillId="3" borderId="1" xfId="13" applyNumberFormat="1" applyFont="1" applyFill="1" applyBorder="1" applyAlignment="1">
      <alignment horizontal="center" vertical="center"/>
    </xf>
    <xf numFmtId="0" fontId="5" fillId="3" borderId="3" xfId="13" applyNumberFormat="1" applyFont="1" applyFill="1" applyBorder="1" applyAlignment="1">
      <alignment horizontal="center" vertical="center"/>
    </xf>
    <xf numFmtId="0" fontId="5" fillId="3" borderId="2" xfId="13" applyNumberFormat="1" applyFont="1" applyFill="1" applyBorder="1" applyAlignment="1">
      <alignment horizontal="center" vertical="center"/>
    </xf>
    <xf numFmtId="0" fontId="5" fillId="3" borderId="8" xfId="13" applyNumberFormat="1" applyFont="1" applyFill="1" applyBorder="1" applyAlignment="1">
      <alignment horizontal="center" vertical="center"/>
    </xf>
    <xf numFmtId="0" fontId="5" fillId="3" borderId="22" xfId="13" applyNumberFormat="1" applyFont="1" applyFill="1" applyBorder="1" applyAlignment="1">
      <alignment horizontal="center" vertical="center"/>
    </xf>
    <xf numFmtId="49" fontId="2" fillId="0" borderId="3" xfId="13" applyNumberFormat="1" applyFont="1" applyFill="1" applyBorder="1" applyAlignment="1" applyProtection="1">
      <alignment vertical="center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184" fontId="5" fillId="0" borderId="3" xfId="13" applyNumberFormat="1" applyFont="1" applyFill="1" applyBorder="1" applyAlignment="1" applyProtection="1">
      <alignment horizontal="right" vertical="center"/>
    </xf>
    <xf numFmtId="184" fontId="5" fillId="0" borderId="1" xfId="13" applyNumberFormat="1" applyFont="1" applyFill="1" applyBorder="1" applyAlignment="1" applyProtection="1">
      <alignment horizontal="right" vertical="center"/>
    </xf>
    <xf numFmtId="178" fontId="5" fillId="0" borderId="3" xfId="13" applyNumberFormat="1" applyFont="1" applyFill="1" applyBorder="1" applyAlignment="1" applyProtection="1">
      <alignment horizontal="right" vertical="center"/>
    </xf>
    <xf numFmtId="178" fontId="5" fillId="0" borderId="1" xfId="13" applyNumberFormat="1" applyFont="1" applyFill="1" applyBorder="1" applyAlignment="1" applyProtection="1">
      <alignment horizontal="right" vertical="center"/>
    </xf>
    <xf numFmtId="177" fontId="0" fillId="0" borderId="0" xfId="0" applyNumberFormat="1" applyFill="1">
      <alignment vertical="center"/>
    </xf>
    <xf numFmtId="185" fontId="11" fillId="0" borderId="0" xfId="47" applyNumberFormat="1" applyFont="1" applyBorder="1" applyAlignment="1">
      <alignment horizontal="center" vertical="center"/>
    </xf>
    <xf numFmtId="185" fontId="12" fillId="0" borderId="0" xfId="47" applyNumberFormat="1" applyFont="1" applyFill="1" applyAlignment="1">
      <alignment horizontal="left" vertical="center"/>
    </xf>
    <xf numFmtId="185" fontId="12" fillId="0" borderId="0" xfId="47" applyNumberFormat="1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1" xfId="47" applyFont="1" applyBorder="1" applyAlignment="1">
      <alignment horizontal="center" vertical="center"/>
    </xf>
    <xf numFmtId="185" fontId="12" fillId="0" borderId="1" xfId="47" applyNumberFormat="1" applyFont="1" applyBorder="1" applyAlignment="1">
      <alignment horizontal="center" vertical="center"/>
    </xf>
    <xf numFmtId="0" fontId="12" fillId="0" borderId="1" xfId="0" applyNumberFormat="1" applyFont="1" applyFill="1" applyBorder="1">
      <alignment vertical="center"/>
    </xf>
    <xf numFmtId="0" fontId="12" fillId="0" borderId="1" xfId="47" applyNumberFormat="1" applyFont="1" applyFill="1" applyBorder="1" applyAlignment="1">
      <alignment horizontal="left" vertical="center"/>
    </xf>
    <xf numFmtId="4" fontId="12" fillId="0" borderId="1" xfId="47" applyNumberFormat="1" applyFont="1" applyFill="1" applyBorder="1" applyAlignment="1">
      <alignment horizontal="center" vertical="center"/>
    </xf>
    <xf numFmtId="0" fontId="2" fillId="0" borderId="0" xfId="13">
      <alignment vertical="center"/>
    </xf>
    <xf numFmtId="0" fontId="3" fillId="0" borderId="0" xfId="13" applyFont="1" applyAlignment="1">
      <alignment horizontal="center" vertical="center"/>
    </xf>
    <xf numFmtId="0" fontId="3" fillId="0" borderId="0" xfId="13" applyFont="1" applyBorder="1" applyAlignment="1">
      <alignment horizontal="center" vertical="center"/>
    </xf>
    <xf numFmtId="0" fontId="2" fillId="0" borderId="0" xfId="13" applyFont="1" applyFill="1" applyAlignment="1">
      <alignment horizontal="left" vertical="center"/>
    </xf>
    <xf numFmtId="0" fontId="2" fillId="0" borderId="0" xfId="13" applyFont="1" applyAlignment="1">
      <alignment horizontal="left" vertical="center"/>
    </xf>
    <xf numFmtId="0" fontId="2" fillId="2" borderId="3" xfId="13" applyFill="1" applyBorder="1" applyAlignment="1">
      <alignment horizontal="center" vertical="center" wrapText="1"/>
    </xf>
    <xf numFmtId="0" fontId="2" fillId="2" borderId="4" xfId="13" applyFill="1" applyBorder="1" applyAlignment="1">
      <alignment horizontal="center" vertical="center" wrapText="1"/>
    </xf>
    <xf numFmtId="0" fontId="2" fillId="2" borderId="19" xfId="13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 wrapText="1"/>
    </xf>
    <xf numFmtId="49" fontId="2" fillId="2" borderId="1" xfId="13" applyNumberFormat="1" applyFill="1" applyBorder="1" applyAlignment="1">
      <alignment horizontal="center" vertical="center" wrapText="1"/>
    </xf>
    <xf numFmtId="0" fontId="2" fillId="2" borderId="22" xfId="13" applyFill="1" applyBorder="1" applyAlignment="1">
      <alignment horizontal="center" vertical="center" wrapText="1"/>
    </xf>
    <xf numFmtId="0" fontId="2" fillId="2" borderId="1" xfId="13" applyFill="1" applyBorder="1" applyAlignment="1">
      <alignment horizontal="center" vertical="center"/>
    </xf>
    <xf numFmtId="49" fontId="2" fillId="2" borderId="1" xfId="13" applyNumberFormat="1" applyFill="1" applyBorder="1" applyAlignment="1">
      <alignment horizontal="center" vertical="center"/>
    </xf>
    <xf numFmtId="49" fontId="2" fillId="0" borderId="1" xfId="13" applyNumberFormat="1" applyFill="1" applyBorder="1" applyAlignment="1">
      <alignment horizontal="center" vertical="center"/>
    </xf>
    <xf numFmtId="49" fontId="2" fillId="0" borderId="1" xfId="13" applyNumberFormat="1" applyFont="1" applyFill="1" applyBorder="1" applyAlignment="1">
      <alignment horizontal="center" vertical="center"/>
    </xf>
    <xf numFmtId="0" fontId="2" fillId="0" borderId="1" xfId="13" applyNumberFormat="1" applyFill="1" applyBorder="1" applyAlignment="1">
      <alignment horizontal="left" vertical="center"/>
    </xf>
    <xf numFmtId="4" fontId="5" fillId="0" borderId="1" xfId="13" applyNumberFormat="1" applyFont="1" applyFill="1" applyBorder="1" applyAlignment="1">
      <alignment horizontal="right" vertical="center"/>
    </xf>
    <xf numFmtId="4" fontId="12" fillId="0" borderId="1" xfId="58" applyNumberFormat="1" applyFont="1" applyFill="1" applyBorder="1" applyAlignment="1">
      <alignment horizontal="right" vertical="center"/>
    </xf>
    <xf numFmtId="178" fontId="5" fillId="0" borderId="1" xfId="13" applyNumberFormat="1" applyFont="1" applyFill="1" applyBorder="1" applyAlignment="1">
      <alignment horizontal="right" vertical="center"/>
    </xf>
    <xf numFmtId="184" fontId="12" fillId="0" borderId="1" xfId="58" applyNumberFormat="1" applyFont="1" applyFill="1" applyBorder="1" applyAlignment="1">
      <alignment horizontal="right" vertical="center"/>
    </xf>
    <xf numFmtId="0" fontId="2" fillId="2" borderId="2" xfId="13" applyFont="1" applyFill="1" applyBorder="1" applyAlignment="1">
      <alignment horizontal="center" vertical="center" wrapText="1"/>
    </xf>
    <xf numFmtId="0" fontId="2" fillId="2" borderId="2" xfId="13" applyFill="1" applyBorder="1" applyAlignment="1">
      <alignment horizontal="center" vertical="center"/>
    </xf>
    <xf numFmtId="4" fontId="12" fillId="0" borderId="3" xfId="58" applyNumberFormat="1" applyFont="1" applyFill="1" applyBorder="1" applyAlignment="1">
      <alignment horizontal="right" vertical="center"/>
    </xf>
    <xf numFmtId="4" fontId="5" fillId="0" borderId="10" xfId="13" applyNumberFormat="1" applyFont="1" applyFill="1" applyBorder="1" applyAlignment="1">
      <alignment horizontal="right" vertical="center"/>
    </xf>
    <xf numFmtId="4" fontId="5" fillId="0" borderId="27" xfId="13" applyNumberFormat="1" applyFont="1" applyFill="1" applyBorder="1" applyAlignment="1">
      <alignment horizontal="right" vertical="center"/>
    </xf>
    <xf numFmtId="4" fontId="2" fillId="0" borderId="19" xfId="13" applyNumberFormat="1" applyFill="1" applyBorder="1" applyAlignment="1">
      <alignment horizontal="right" vertical="center"/>
    </xf>
    <xf numFmtId="4" fontId="2" fillId="0" borderId="1" xfId="13" applyNumberFormat="1" applyFill="1" applyBorder="1" applyAlignment="1">
      <alignment horizontal="right" vertical="center"/>
    </xf>
    <xf numFmtId="0" fontId="2" fillId="0" borderId="0" xfId="13" applyAlignment="1">
      <alignment horizontal="center" vertical="center"/>
    </xf>
    <xf numFmtId="0" fontId="2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 vertical="center"/>
    </xf>
    <xf numFmtId="0" fontId="3" fillId="0" borderId="0" xfId="62" applyNumberFormat="1" applyFont="1" applyFill="1" applyAlignment="1" applyProtection="1">
      <alignment horizontal="center"/>
    </xf>
    <xf numFmtId="0" fontId="5" fillId="0" borderId="0" xfId="13" applyFont="1" applyFill="1" applyAlignment="1">
      <alignment vertical="center"/>
    </xf>
    <xf numFmtId="0" fontId="5" fillId="0" borderId="0" xfId="13" applyFont="1" applyFill="1" applyAlignment="1">
      <alignment horizontal="right"/>
    </xf>
    <xf numFmtId="1" fontId="13" fillId="0" borderId="1" xfId="13" applyNumberFormat="1" applyFont="1" applyFill="1" applyBorder="1" applyAlignment="1" applyProtection="1">
      <alignment horizontal="center" vertical="center" wrapText="1"/>
    </xf>
    <xf numFmtId="1" fontId="13" fillId="0" borderId="3" xfId="13" applyNumberFormat="1" applyFont="1" applyFill="1" applyBorder="1" applyAlignment="1" applyProtection="1">
      <alignment horizontal="center" vertical="center" wrapText="1"/>
    </xf>
    <xf numFmtId="1" fontId="13" fillId="0" borderId="4" xfId="13" applyNumberFormat="1" applyFont="1" applyFill="1" applyBorder="1" applyAlignment="1" applyProtection="1">
      <alignment horizontal="center" vertical="center" wrapText="1"/>
    </xf>
    <xf numFmtId="1" fontId="13" fillId="0" borderId="19" xfId="13" applyNumberFormat="1" applyFont="1" applyFill="1" applyBorder="1" applyAlignment="1" applyProtection="1">
      <alignment horizontal="center" vertical="center" wrapText="1"/>
    </xf>
    <xf numFmtId="1" fontId="13" fillId="0" borderId="2" xfId="13" applyNumberFormat="1" applyFont="1" applyFill="1" applyBorder="1" applyAlignment="1" applyProtection="1">
      <alignment horizontal="center" vertical="center" wrapText="1"/>
    </xf>
    <xf numFmtId="1" fontId="13" fillId="0" borderId="22" xfId="13" applyNumberFormat="1" applyFont="1" applyFill="1" applyBorder="1" applyAlignment="1" applyProtection="1">
      <alignment horizontal="center" vertical="center" wrapText="1"/>
    </xf>
    <xf numFmtId="1" fontId="13" fillId="0" borderId="8" xfId="13" applyNumberFormat="1" applyFont="1" applyFill="1" applyBorder="1" applyAlignment="1" applyProtection="1">
      <alignment horizontal="center" vertical="center" wrapText="1"/>
    </xf>
    <xf numFmtId="0" fontId="2" fillId="0" borderId="3" xfId="13" applyFill="1" applyBorder="1" applyAlignment="1">
      <alignment vertical="center"/>
    </xf>
    <xf numFmtId="178" fontId="5" fillId="0" borderId="2" xfId="13" applyNumberFormat="1" applyFont="1" applyFill="1" applyBorder="1" applyAlignment="1" applyProtection="1">
      <alignment horizontal="right" vertical="center" wrapText="1"/>
    </xf>
    <xf numFmtId="0" fontId="5" fillId="0" borderId="23" xfId="13" applyNumberFormat="1" applyFont="1" applyFill="1" applyBorder="1" applyAlignment="1">
      <alignment horizontal="left" vertical="center" wrapText="1"/>
    </xf>
    <xf numFmtId="178" fontId="5" fillId="0" borderId="1" xfId="13" applyNumberFormat="1" applyFont="1" applyFill="1" applyBorder="1" applyAlignment="1" applyProtection="1">
      <alignment horizontal="right" vertical="center" wrapText="1"/>
    </xf>
    <xf numFmtId="4" fontId="5" fillId="0" borderId="1" xfId="13" applyNumberFormat="1" applyFont="1" applyFill="1" applyBorder="1" applyAlignment="1" applyProtection="1">
      <alignment horizontal="right" vertical="center" wrapText="1"/>
    </xf>
    <xf numFmtId="184" fontId="5" fillId="0" borderId="1" xfId="13" applyNumberFormat="1" applyFont="1" applyFill="1" applyBorder="1" applyAlignment="1" applyProtection="1">
      <alignment horizontal="right" vertical="center" wrapText="1"/>
    </xf>
    <xf numFmtId="0" fontId="5" fillId="0" borderId="4" xfId="13" applyNumberFormat="1" applyFont="1" applyFill="1" applyBorder="1" applyAlignment="1">
      <alignment horizontal="left" vertical="center" wrapText="1"/>
    </xf>
    <xf numFmtId="184" fontId="5" fillId="0" borderId="25" xfId="13" applyNumberFormat="1" applyFont="1" applyFill="1" applyBorder="1" applyAlignment="1" applyProtection="1">
      <alignment horizontal="right" vertical="center" wrapText="1"/>
    </xf>
    <xf numFmtId="178" fontId="5" fillId="0" borderId="8" xfId="13" applyNumberFormat="1" applyFont="1" applyFill="1" applyBorder="1" applyAlignment="1" applyProtection="1">
      <alignment horizontal="right" vertical="center" wrapText="1"/>
    </xf>
    <xf numFmtId="184" fontId="5" fillId="0" borderId="18" xfId="13" applyNumberFormat="1" applyFont="1" applyFill="1" applyBorder="1" applyAlignment="1" applyProtection="1">
      <alignment horizontal="right" vertical="center" wrapText="1"/>
    </xf>
    <xf numFmtId="178" fontId="2" fillId="0" borderId="1" xfId="13" applyNumberFormat="1" applyFill="1" applyBorder="1" applyAlignment="1"/>
    <xf numFmtId="178" fontId="5" fillId="0" borderId="22" xfId="13" applyNumberFormat="1" applyFont="1" applyFill="1" applyBorder="1" applyAlignment="1" applyProtection="1">
      <alignment horizontal="right" vertical="center" wrapText="1"/>
    </xf>
    <xf numFmtId="1" fontId="5" fillId="0" borderId="1" xfId="13" applyNumberFormat="1" applyFont="1" applyFill="1" applyBorder="1" applyAlignment="1">
      <alignment horizontal="left" vertical="center" wrapText="1"/>
    </xf>
    <xf numFmtId="178" fontId="5" fillId="0" borderId="8" xfId="13" applyNumberFormat="1" applyFont="1" applyFill="1" applyBorder="1" applyAlignment="1">
      <alignment horizontal="right" vertical="center" wrapText="1"/>
    </xf>
    <xf numFmtId="1" fontId="5" fillId="0" borderId="3" xfId="13" applyNumberFormat="1" applyFont="1" applyFill="1" applyBorder="1" applyAlignment="1">
      <alignment horizontal="center" vertical="center" wrapText="1"/>
    </xf>
    <xf numFmtId="0" fontId="5" fillId="0" borderId="3" xfId="13" applyNumberFormat="1" applyFont="1" applyFill="1" applyBorder="1" applyAlignment="1">
      <alignment horizontal="left" vertical="center" wrapText="1"/>
    </xf>
    <xf numFmtId="1" fontId="5" fillId="0" borderId="3" xfId="13" applyNumberFormat="1" applyFont="1" applyFill="1" applyBorder="1" applyAlignment="1">
      <alignment horizontal="left" vertical="center" wrapText="1"/>
    </xf>
    <xf numFmtId="0" fontId="2" fillId="0" borderId="1" xfId="13" applyFill="1" applyBorder="1" applyAlignment="1">
      <alignment vertical="center"/>
    </xf>
    <xf numFmtId="178" fontId="5" fillId="0" borderId="22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vertical="center"/>
    </xf>
    <xf numFmtId="178" fontId="5" fillId="0" borderId="1" xfId="13" applyNumberFormat="1" applyFont="1" applyFill="1" applyBorder="1" applyAlignment="1">
      <alignment horizontal="right" vertical="center" wrapText="1"/>
    </xf>
    <xf numFmtId="1" fontId="5" fillId="0" borderId="1" xfId="13" applyNumberFormat="1" applyFont="1" applyFill="1" applyBorder="1" applyAlignment="1">
      <alignment horizontal="center" vertical="center" wrapText="1"/>
    </xf>
    <xf numFmtId="1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4" xfId="13" applyNumberFormat="1" applyFont="1" applyFill="1" applyBorder="1" applyAlignment="1">
      <alignment vertical="center"/>
    </xf>
    <xf numFmtId="1" fontId="5" fillId="0" borderId="3" xfId="13" applyNumberFormat="1" applyFont="1" applyFill="1" applyBorder="1" applyAlignment="1" applyProtection="1">
      <alignment horizontal="left" vertical="center" wrapText="1"/>
    </xf>
    <xf numFmtId="0" fontId="5" fillId="0" borderId="3" xfId="13" applyNumberFormat="1" applyFont="1" applyFill="1" applyBorder="1" applyAlignment="1">
      <alignment vertical="center"/>
    </xf>
    <xf numFmtId="184" fontId="5" fillId="0" borderId="19" xfId="13" applyNumberFormat="1" applyFont="1" applyFill="1" applyBorder="1" applyAlignment="1" applyProtection="1">
      <alignment horizontal="right" vertical="center" wrapText="1"/>
    </xf>
    <xf numFmtId="1" fontId="5" fillId="0" borderId="2" xfId="13" applyNumberFormat="1" applyFont="1" applyFill="1" applyBorder="1" applyAlignment="1">
      <alignment horizontal="center" vertical="center" wrapText="1"/>
    </xf>
    <xf numFmtId="0" fontId="5" fillId="0" borderId="20" xfId="13" applyNumberFormat="1" applyFont="1" applyFill="1" applyBorder="1" applyAlignment="1">
      <alignment vertical="center"/>
    </xf>
    <xf numFmtId="4" fontId="5" fillId="0" borderId="1" xfId="13" applyNumberFormat="1" applyFont="1" applyFill="1" applyBorder="1" applyAlignment="1">
      <alignment vertical="center"/>
    </xf>
    <xf numFmtId="184" fontId="2" fillId="0" borderId="1" xfId="13" applyNumberFormat="1" applyFill="1" applyBorder="1" applyAlignment="1"/>
    <xf numFmtId="0" fontId="5" fillId="0" borderId="2" xfId="13" applyFont="1" applyFill="1" applyBorder="1" applyAlignment="1">
      <alignment vertical="center"/>
    </xf>
    <xf numFmtId="178" fontId="5" fillId="0" borderId="2" xfId="13" applyNumberFormat="1" applyFont="1" applyFill="1" applyBorder="1" applyAlignment="1">
      <alignment horizontal="right" vertical="center" wrapText="1"/>
    </xf>
    <xf numFmtId="0" fontId="5" fillId="0" borderId="1" xfId="13" applyNumberFormat="1" applyFont="1" applyFill="1" applyBorder="1" applyAlignment="1">
      <alignment vertical="center"/>
    </xf>
    <xf numFmtId="184" fontId="5" fillId="0" borderId="1" xfId="13" applyNumberFormat="1" applyFont="1" applyFill="1" applyBorder="1" applyAlignment="1">
      <alignment vertical="center"/>
    </xf>
    <xf numFmtId="0" fontId="14" fillId="0" borderId="3" xfId="13" applyNumberFormat="1" applyFont="1" applyFill="1" applyBorder="1" applyAlignment="1" applyProtection="1">
      <alignment horizontal="center" vertical="center"/>
    </xf>
    <xf numFmtId="0" fontId="14" fillId="0" borderId="4" xfId="13" applyNumberFormat="1" applyFont="1" applyFill="1" applyBorder="1" applyAlignment="1" applyProtection="1">
      <alignment horizontal="center" vertical="center"/>
    </xf>
    <xf numFmtId="177" fontId="2" fillId="0" borderId="1" xfId="13" applyNumberFormat="1" applyFont="1" applyFill="1" applyBorder="1" applyAlignment="1" applyProtection="1">
      <alignment horizontal="right" vertical="center"/>
    </xf>
    <xf numFmtId="184" fontId="12" fillId="0" borderId="1" xfId="47" applyNumberFormat="1" applyFont="1" applyFill="1" applyBorder="1" applyAlignment="1">
      <alignment horizontal="center" vertical="center"/>
    </xf>
    <xf numFmtId="184" fontId="5" fillId="0" borderId="1" xfId="13" applyNumberFormat="1" applyFont="1" applyFill="1" applyBorder="1" applyAlignment="1">
      <alignment horizontal="right" vertical="center"/>
    </xf>
    <xf numFmtId="178" fontId="12" fillId="0" borderId="1" xfId="58" applyNumberFormat="1" applyFont="1" applyFill="1" applyBorder="1" applyAlignment="1">
      <alignment horizontal="right" vertical="center"/>
    </xf>
    <xf numFmtId="184" fontId="12" fillId="0" borderId="3" xfId="58" applyNumberFormat="1" applyFont="1" applyFill="1" applyBorder="1" applyAlignment="1">
      <alignment horizontal="right" vertical="center"/>
    </xf>
    <xf numFmtId="184" fontId="5" fillId="0" borderId="10" xfId="13" applyNumberFormat="1" applyFont="1" applyFill="1" applyBorder="1" applyAlignment="1">
      <alignment horizontal="right" vertical="center"/>
    </xf>
    <xf numFmtId="184" fontId="5" fillId="0" borderId="27" xfId="13" applyNumberFormat="1" applyFont="1" applyFill="1" applyBorder="1" applyAlignment="1">
      <alignment horizontal="right" vertical="center"/>
    </xf>
    <xf numFmtId="184" fontId="2" fillId="0" borderId="19" xfId="13" applyNumberFormat="1" applyFill="1" applyBorder="1" applyAlignment="1">
      <alignment horizontal="right" vertical="center"/>
    </xf>
    <xf numFmtId="184" fontId="2" fillId="0" borderId="1" xfId="13" applyNumberFormat="1" applyFill="1" applyBorder="1" applyAlignment="1">
      <alignment horizontal="right" vertical="center"/>
    </xf>
    <xf numFmtId="0" fontId="15" fillId="2" borderId="0" xfId="13" applyNumberFormat="1" applyFont="1" applyFill="1" applyAlignment="1" applyProtection="1">
      <alignment horizontal="right" vertical="center"/>
    </xf>
    <xf numFmtId="0" fontId="15" fillId="2" borderId="0" xfId="13" applyNumberFormat="1" applyFont="1" applyFill="1" applyAlignment="1" applyProtection="1">
      <alignment vertical="center" wrapText="1"/>
    </xf>
    <xf numFmtId="182" fontId="15" fillId="2" borderId="0" xfId="13" applyNumberFormat="1" applyFont="1" applyFill="1" applyAlignment="1" applyProtection="1">
      <alignment horizontal="right" vertical="center"/>
    </xf>
    <xf numFmtId="0" fontId="16" fillId="0" borderId="0" xfId="13" applyNumberFormat="1" applyFont="1" applyFill="1" applyAlignment="1" applyProtection="1">
      <alignment horizontal="centerContinuous" vertical="center"/>
    </xf>
    <xf numFmtId="0" fontId="5" fillId="0" borderId="0" xfId="13" applyFont="1" applyFill="1" applyAlignment="1">
      <alignment horizontal="left" vertical="center"/>
    </xf>
    <xf numFmtId="182" fontId="5" fillId="2" borderId="0" xfId="13" applyNumberFormat="1" applyFont="1" applyFill="1" applyAlignment="1" applyProtection="1">
      <alignment horizontal="right" vertical="center"/>
    </xf>
    <xf numFmtId="0" fontId="5" fillId="2" borderId="3" xfId="13" applyNumberFormat="1" applyFont="1" applyFill="1" applyBorder="1" applyAlignment="1" applyProtection="1">
      <alignment horizontal="center" vertical="center" wrapText="1"/>
    </xf>
    <xf numFmtId="0" fontId="5" fillId="2" borderId="3" xfId="13" applyNumberFormat="1" applyFont="1" applyFill="1" applyBorder="1" applyAlignment="1" applyProtection="1">
      <alignment horizontal="centerContinuous" vertical="center"/>
    </xf>
    <xf numFmtId="0" fontId="5" fillId="2" borderId="28" xfId="13" applyNumberFormat="1" applyFont="1" applyFill="1" applyBorder="1" applyAlignment="1" applyProtection="1">
      <alignment horizontal="centerContinuous" vertical="center"/>
    </xf>
    <xf numFmtId="0" fontId="5" fillId="2" borderId="19" xfId="13" applyNumberFormat="1" applyFont="1" applyFill="1" applyBorder="1" applyAlignment="1" applyProtection="1">
      <alignment horizontal="center" vertical="center" wrapText="1"/>
    </xf>
    <xf numFmtId="0" fontId="5" fillId="2" borderId="1" xfId="13" applyNumberFormat="1" applyFont="1" applyFill="1" applyBorder="1" applyAlignment="1" applyProtection="1">
      <alignment horizontal="center" vertical="center" wrapText="1"/>
    </xf>
    <xf numFmtId="0" fontId="5" fillId="2" borderId="21" xfId="13" applyFont="1" applyFill="1" applyBorder="1" applyAlignment="1">
      <alignment horizontal="center" vertical="center" wrapText="1"/>
    </xf>
    <xf numFmtId="0" fontId="5" fillId="2" borderId="29" xfId="13" applyFont="1" applyFill="1" applyBorder="1" applyAlignment="1">
      <alignment horizontal="center" vertical="center" wrapText="1"/>
    </xf>
    <xf numFmtId="0" fontId="5" fillId="2" borderId="8" xfId="13" applyNumberFormat="1" applyFont="1" applyFill="1" applyBorder="1" applyAlignment="1">
      <alignment horizontal="center" vertical="center"/>
    </xf>
    <xf numFmtId="0" fontId="5" fillId="2" borderId="2" xfId="13" applyNumberFormat="1" applyFont="1" applyFill="1" applyBorder="1" applyAlignment="1">
      <alignment horizontal="center" vertical="center"/>
    </xf>
    <xf numFmtId="49" fontId="5" fillId="0" borderId="3" xfId="13" applyNumberFormat="1" applyFont="1" applyFill="1" applyBorder="1" applyAlignment="1" applyProtection="1">
      <alignment horizontal="center" vertical="center" wrapText="1"/>
    </xf>
    <xf numFmtId="49" fontId="5" fillId="0" borderId="1" xfId="13" applyNumberFormat="1" applyFont="1" applyFill="1" applyBorder="1" applyAlignment="1" applyProtection="1">
      <alignment horizontal="center" vertical="center" wrapText="1"/>
    </xf>
    <xf numFmtId="4" fontId="5" fillId="0" borderId="4" xfId="13" applyNumberFormat="1" applyFont="1" applyFill="1" applyBorder="1" applyAlignment="1" applyProtection="1">
      <alignment horizontal="right" vertical="center" wrapText="1"/>
    </xf>
    <xf numFmtId="4" fontId="5" fillId="0" borderId="3" xfId="13" applyNumberFormat="1" applyFont="1" applyFill="1" applyBorder="1" applyAlignment="1" applyProtection="1">
      <alignment horizontal="right" vertical="center" wrapText="1"/>
    </xf>
    <xf numFmtId="0" fontId="5" fillId="2" borderId="1" xfId="13" applyNumberFormat="1" applyFont="1" applyFill="1" applyBorder="1" applyAlignment="1" applyProtection="1">
      <alignment horizontal="center" vertical="center"/>
    </xf>
    <xf numFmtId="4" fontId="5" fillId="0" borderId="19" xfId="13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8" applyNumberFormat="1" applyFont="1" applyFill="1" applyBorder="1" applyAlignment="1" applyProtection="1">
      <alignment vertical="center"/>
    </xf>
    <xf numFmtId="0" fontId="2" fillId="0" borderId="0" xfId="8" applyNumberFormat="1" applyFont="1" applyFill="1" applyBorder="1" applyAlignment="1" applyProtection="1">
      <alignment horizontal="left" vertical="center"/>
    </xf>
    <xf numFmtId="0" fontId="2" fillId="0" borderId="0" xfId="8" applyNumberFormat="1" applyFont="1" applyFill="1" applyBorder="1" applyAlignment="1" applyProtection="1">
      <alignment horizontal="right" vertical="center"/>
    </xf>
    <xf numFmtId="0" fontId="3" fillId="0" borderId="0" xfId="8" applyNumberFormat="1" applyFont="1" applyFill="1" applyBorder="1" applyAlignment="1" applyProtection="1">
      <alignment horizontal="center" vertical="center"/>
    </xf>
    <xf numFmtId="0" fontId="5" fillId="0" borderId="0" xfId="8" applyNumberFormat="1" applyFont="1" applyFill="1" applyBorder="1" applyAlignment="1" applyProtection="1">
      <alignment horizontal="left" vertical="center"/>
    </xf>
    <xf numFmtId="0" fontId="5" fillId="0" borderId="0" xfId="8" applyNumberFormat="1" applyFont="1" applyFill="1" applyBorder="1" applyAlignment="1" applyProtection="1">
      <alignment horizontal="right" vertical="center"/>
    </xf>
    <xf numFmtId="0" fontId="2" fillId="0" borderId="1" xfId="8" applyNumberFormat="1" applyFont="1" applyFill="1" applyBorder="1" applyAlignment="1" applyProtection="1">
      <alignment horizontal="center" vertical="center"/>
    </xf>
    <xf numFmtId="0" fontId="2" fillId="2" borderId="2" xfId="8" applyNumberFormat="1" applyFont="1" applyFill="1" applyBorder="1" applyAlignment="1" applyProtection="1">
      <alignment horizontal="center" vertical="center"/>
    </xf>
    <xf numFmtId="0" fontId="2" fillId="2" borderId="1" xfId="8" applyNumberFormat="1" applyFont="1" applyFill="1" applyBorder="1" applyAlignment="1" applyProtection="1">
      <alignment horizontal="center" vertical="center"/>
    </xf>
    <xf numFmtId="0" fontId="2" fillId="0" borderId="3" xfId="8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4" xfId="8" applyNumberFormat="1" applyFont="1" applyFill="1" applyBorder="1" applyAlignment="1" applyProtection="1">
      <alignment horizontal="left" vertical="center"/>
    </xf>
    <xf numFmtId="4" fontId="2" fillId="0" borderId="4" xfId="8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178" fontId="2" fillId="0" borderId="22" xfId="0" applyNumberFormat="1" applyFont="1" applyFill="1" applyBorder="1" applyAlignment="1"/>
    <xf numFmtId="0" fontId="2" fillId="0" borderId="1" xfId="8" applyNumberFormat="1" applyFont="1" applyFill="1" applyBorder="1" applyAlignment="1" applyProtection="1">
      <alignment horizontal="left" vertical="center"/>
    </xf>
    <xf numFmtId="178" fontId="2" fillId="0" borderId="1" xfId="8" applyNumberFormat="1" applyFont="1" applyFill="1" applyBorder="1" applyAlignment="1" applyProtection="1">
      <alignment horizontal="right" vertical="center" wrapText="1"/>
    </xf>
    <xf numFmtId="178" fontId="2" fillId="0" borderId="2" xfId="8" applyNumberFormat="1" applyFont="1" applyFill="1" applyBorder="1" applyAlignment="1" applyProtection="1">
      <alignment horizontal="right" vertical="center" wrapText="1"/>
    </xf>
    <xf numFmtId="178" fontId="2" fillId="0" borderId="8" xfId="8" applyNumberFormat="1" applyFont="1" applyFill="1" applyBorder="1" applyAlignment="1" applyProtection="1">
      <alignment horizontal="right" vertical="center" wrapText="1"/>
    </xf>
    <xf numFmtId="0" fontId="2" fillId="0" borderId="19" xfId="8" applyNumberFormat="1" applyFont="1" applyFill="1" applyBorder="1" applyAlignment="1" applyProtection="1">
      <alignment horizontal="left" vertical="center"/>
    </xf>
    <xf numFmtId="178" fontId="2" fillId="0" borderId="22" xfId="8" applyNumberFormat="1" applyFont="1" applyFill="1" applyBorder="1" applyAlignment="1" applyProtection="1">
      <alignment horizontal="right" vertical="center" wrapText="1"/>
    </xf>
    <xf numFmtId="178" fontId="2" fillId="0" borderId="22" xfId="0" applyNumberFormat="1" applyFont="1" applyFill="1" applyBorder="1" applyAlignment="1" applyProtection="1">
      <alignment horizontal="right" vertical="center" wrapText="1"/>
    </xf>
    <xf numFmtId="0" fontId="1" fillId="0" borderId="0" xfId="8" applyNumberFormat="1" applyFont="1" applyFill="1" applyBorder="1" applyAlignment="1" applyProtection="1">
      <alignment horizontal="left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3D4C1068A5854B709F1A1BD6374CE0F1" xfId="28"/>
    <cellStyle name="常规_13C77CE4267C4503AF41893875D32224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千位分隔_13C77CE4267C4503AF41893875D32224" xfId="54"/>
    <cellStyle name="差_13C77CE4267C4503AF41893875D32224" xfId="55"/>
    <cellStyle name="千位分隔_54066D6CD6CB401F9646F857BAF5F5AA" xfId="56"/>
    <cellStyle name="差_54066D6CD6CB401F9646F857BAF5F5AA" xfId="57"/>
    <cellStyle name="常规 2" xfId="58"/>
    <cellStyle name="常规 4" xfId="59"/>
    <cellStyle name="常规 5" xfId="60"/>
    <cellStyle name="常规_54066D6CD6CB401F9646F857BAF5F5AA" xfId="61"/>
    <cellStyle name="货币 2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showGridLines="0" showZeros="0" workbookViewId="0">
      <selection activeCell="A3" sqref="A3"/>
    </sheetView>
  </sheetViews>
  <sheetFormatPr defaultColWidth="6.875" defaultRowHeight="18.75" customHeight="1"/>
  <cols>
    <col min="1" max="1" width="37.75" style="285" customWidth="1"/>
    <col min="2" max="2" width="17.875" style="285" customWidth="1"/>
    <col min="3" max="3" width="33.5" style="285" customWidth="1"/>
    <col min="4" max="4" width="17.375" style="285" customWidth="1"/>
    <col min="5" max="246" width="6.75" style="285" customWidth="1"/>
    <col min="247" max="16384" width="6.875" style="284"/>
  </cols>
  <sheetData>
    <row r="1" ht="23.25" customHeight="1" spans="1:246">
      <c r="A1" s="286"/>
      <c r="B1" s="286"/>
      <c r="C1" s="286"/>
      <c r="D1" s="28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3.25" customHeight="1" spans="1:246">
      <c r="A2" s="288" t="s">
        <v>0</v>
      </c>
      <c r="B2" s="288"/>
      <c r="C2" s="288"/>
      <c r="D2" s="28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283" customFormat="1" ht="23.25" customHeight="1" spans="1:246">
      <c r="A3" s="289" t="s">
        <v>1</v>
      </c>
      <c r="B3" s="286"/>
      <c r="C3" s="286"/>
      <c r="D3" s="290" t="s">
        <v>2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</row>
    <row r="4" ht="23.25" customHeight="1" spans="1:246">
      <c r="A4" s="291" t="s">
        <v>3</v>
      </c>
      <c r="B4" s="291"/>
      <c r="C4" s="291" t="s">
        <v>4</v>
      </c>
      <c r="D4" s="29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ht="23.25" customHeight="1" spans="1:246">
      <c r="A5" s="291" t="s">
        <v>5</v>
      </c>
      <c r="B5" s="292" t="s">
        <v>6</v>
      </c>
      <c r="C5" s="293" t="s">
        <v>5</v>
      </c>
      <c r="D5" s="292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284" customFormat="1" ht="23.25" customHeight="1" spans="1:246">
      <c r="A6" s="294" t="s">
        <v>7</v>
      </c>
      <c r="B6" s="295">
        <v>328.64</v>
      </c>
      <c r="C6" s="296" t="s">
        <v>8</v>
      </c>
      <c r="D6" s="297">
        <v>328.6372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</row>
    <row r="7" s="284" customFormat="1" ht="23.25" customHeight="1" spans="1:246">
      <c r="A7" s="294" t="s">
        <v>9</v>
      </c>
      <c r="B7" s="298">
        <v>0</v>
      </c>
      <c r="C7" s="299" t="s">
        <v>10</v>
      </c>
      <c r="D7" s="297">
        <v>299.306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</row>
    <row r="8" s="284" customFormat="1" ht="23.25" customHeight="1" spans="1:246">
      <c r="A8" s="294" t="s">
        <v>11</v>
      </c>
      <c r="B8" s="297">
        <v>0</v>
      </c>
      <c r="C8" s="299" t="s">
        <v>12</v>
      </c>
      <c r="D8" s="297">
        <v>23.5252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</row>
    <row r="9" s="284" customFormat="1" ht="23.25" customHeight="1" spans="1:246">
      <c r="A9" s="294" t="s">
        <v>13</v>
      </c>
      <c r="B9" s="297">
        <v>0</v>
      </c>
      <c r="C9" s="299" t="s">
        <v>14</v>
      </c>
      <c r="D9" s="297">
        <v>5.806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</row>
    <row r="10" s="284" customFormat="1" ht="23.25" customHeight="1" spans="1:246">
      <c r="A10" s="294" t="s">
        <v>15</v>
      </c>
      <c r="B10" s="297">
        <v>0</v>
      </c>
      <c r="C10" s="299" t="s">
        <v>16</v>
      </c>
      <c r="D10" s="297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</row>
    <row r="11" s="284" customFormat="1" ht="23.25" customHeight="1" spans="1:246">
      <c r="A11" s="294" t="s">
        <v>17</v>
      </c>
      <c r="B11" s="295">
        <v>0</v>
      </c>
      <c r="C11" s="300" t="s">
        <v>18</v>
      </c>
      <c r="D11" s="297"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</row>
    <row r="12" s="284" customFormat="1" ht="23.25" customHeight="1" spans="1:246">
      <c r="A12" s="301"/>
      <c r="B12" s="302"/>
      <c r="C12" s="294" t="s">
        <v>19</v>
      </c>
      <c r="D12" s="297">
        <v>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</row>
    <row r="13" s="284" customFormat="1" ht="23.25" customHeight="1" spans="1:246">
      <c r="A13" s="303"/>
      <c r="B13" s="295"/>
      <c r="C13" s="294" t="s">
        <v>20</v>
      </c>
      <c r="D13" s="297"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</row>
    <row r="14" s="284" customFormat="1" ht="23.25" customHeight="1" spans="1:246">
      <c r="A14" s="303"/>
      <c r="B14" s="304"/>
      <c r="C14" s="294" t="s">
        <v>21</v>
      </c>
      <c r="D14" s="295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</row>
    <row r="15" s="284" customFormat="1" ht="23.25" customHeight="1" spans="1:246">
      <c r="A15" s="291" t="s">
        <v>22</v>
      </c>
      <c r="B15" s="305">
        <v>328.64</v>
      </c>
      <c r="C15" s="291" t="s">
        <v>23</v>
      </c>
      <c r="D15" s="306">
        <v>328.6372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</row>
    <row r="16" s="284" customFormat="1" ht="23.25" customHeight="1" spans="1:246">
      <c r="A16" s="294" t="s">
        <v>24</v>
      </c>
      <c r="B16" s="297">
        <v>0</v>
      </c>
      <c r="C16" s="299" t="s">
        <v>25</v>
      </c>
      <c r="D16" s="297">
        <v>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</row>
    <row r="17" s="284" customFormat="1" ht="23.25" customHeight="1" spans="1:246">
      <c r="A17" s="294" t="s">
        <v>26</v>
      </c>
      <c r="B17" s="297">
        <v>0</v>
      </c>
      <c r="C17" s="299" t="s">
        <v>27</v>
      </c>
      <c r="D17" s="297">
        <v>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</row>
    <row r="18" s="284" customFormat="1" ht="23.25" customHeight="1" spans="1:246">
      <c r="A18" s="294" t="s">
        <v>28</v>
      </c>
      <c r="B18" s="297">
        <v>0</v>
      </c>
      <c r="C18" s="299" t="s">
        <v>29</v>
      </c>
      <c r="D18" s="295"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</row>
    <row r="19" s="284" customFormat="1" ht="23.25" customHeight="1" spans="1:246">
      <c r="A19" s="294" t="s">
        <v>30</v>
      </c>
      <c r="B19" s="295">
        <v>0</v>
      </c>
      <c r="C19" s="307"/>
      <c r="D19" s="30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</row>
    <row r="20" ht="23.25" customHeight="1" spans="1:246">
      <c r="A20" s="303"/>
      <c r="B20" s="309"/>
      <c r="C20" s="303"/>
      <c r="D20" s="30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="284" customFormat="1" ht="23.25" customHeight="1" spans="1:246">
      <c r="A21" s="291" t="s">
        <v>31</v>
      </c>
      <c r="B21" s="304">
        <v>328.64</v>
      </c>
      <c r="C21" s="291" t="s">
        <v>32</v>
      </c>
      <c r="D21" s="304">
        <v>328.6372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</row>
    <row r="22" customHeight="1" spans="1:246">
      <c r="A22" s="310"/>
      <c r="C22" s="284"/>
      <c r="D22" s="28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customHeight="1" spans="1:246">
      <c r="A23" s="310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customHeight="1" spans="1:246">
      <c r="A24" s="310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A4" sqref="A4"/>
    </sheetView>
  </sheetViews>
  <sheetFormatPr defaultColWidth="9" defaultRowHeight="13.5" outlineLevelCol="6"/>
  <cols>
    <col min="1" max="5" width="12.125" customWidth="1"/>
    <col min="6" max="6" width="15" customWidth="1"/>
    <col min="7" max="7" width="14" customWidth="1"/>
  </cols>
  <sheetData>
    <row r="1" customHeight="1" spans="1:7">
      <c r="A1" s="140"/>
      <c r="B1" s="140"/>
      <c r="C1" s="140"/>
      <c r="D1" s="141"/>
      <c r="E1" s="142"/>
      <c r="F1" s="142"/>
      <c r="G1" s="142"/>
    </row>
    <row r="2" ht="20.25" customHeight="1" spans="1:7">
      <c r="A2" s="143" t="s">
        <v>158</v>
      </c>
      <c r="B2" s="143"/>
      <c r="C2" s="143"/>
      <c r="D2" s="143"/>
      <c r="E2" s="143"/>
      <c r="F2" s="143"/>
      <c r="G2" s="143"/>
    </row>
    <row r="3" customHeight="1" spans="1:7">
      <c r="A3" s="144" t="s">
        <v>159</v>
      </c>
      <c r="B3" s="145"/>
      <c r="C3" s="144"/>
      <c r="D3" s="146"/>
      <c r="E3" s="147"/>
      <c r="F3" s="142"/>
      <c r="G3" s="142" t="s">
        <v>35</v>
      </c>
    </row>
    <row r="4" ht="18.95" customHeight="1" spans="1:7">
      <c r="A4" s="148" t="s">
        <v>52</v>
      </c>
      <c r="B4" s="148"/>
      <c r="C4" s="149"/>
      <c r="D4" s="150" t="s">
        <v>156</v>
      </c>
      <c r="E4" s="151" t="s">
        <v>54</v>
      </c>
      <c r="F4" s="152" t="s">
        <v>55</v>
      </c>
      <c r="G4" s="153" t="s">
        <v>59</v>
      </c>
    </row>
    <row r="5" ht="18.95" customHeight="1" spans="1:7">
      <c r="A5" s="154" t="s">
        <v>67</v>
      </c>
      <c r="B5" s="154" t="s">
        <v>68</v>
      </c>
      <c r="C5" s="155" t="s">
        <v>69</v>
      </c>
      <c r="D5" s="150"/>
      <c r="E5" s="151"/>
      <c r="F5" s="152"/>
      <c r="G5" s="153"/>
    </row>
    <row r="6" ht="18.95" customHeight="1" spans="1:7">
      <c r="A6" s="156" t="s">
        <v>48</v>
      </c>
      <c r="B6" s="156" t="s">
        <v>48</v>
      </c>
      <c r="C6" s="156" t="s">
        <v>48</v>
      </c>
      <c r="D6" s="157" t="s">
        <v>48</v>
      </c>
      <c r="E6" s="157">
        <v>1</v>
      </c>
      <c r="F6" s="157">
        <v>2</v>
      </c>
      <c r="G6" s="158">
        <v>6</v>
      </c>
    </row>
    <row r="7" ht="18.95" customHeight="1" spans="1:7">
      <c r="A7" s="159"/>
      <c r="B7" s="159"/>
      <c r="C7" s="159"/>
      <c r="D7" s="160" t="s">
        <v>157</v>
      </c>
      <c r="E7" s="161">
        <v>0</v>
      </c>
      <c r="F7" s="161">
        <v>0</v>
      </c>
      <c r="G7" s="162">
        <v>0</v>
      </c>
    </row>
    <row r="8" customHeight="1"/>
    <row r="9" customHeight="1"/>
    <row r="10" customHeight="1"/>
    <row r="11" customHeight="1"/>
    <row r="12" customHeight="1"/>
    <row r="13" spans="1:1">
      <c r="A13" t="s">
        <v>160</v>
      </c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workbookViewId="0">
      <selection activeCell="A3" sqref="A3"/>
    </sheetView>
  </sheetViews>
  <sheetFormatPr defaultColWidth="9" defaultRowHeight="13.5" outlineLevelRow="6" outlineLevelCol="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ht="20.25" customHeight="1" spans="1:6">
      <c r="A1" s="130"/>
      <c r="B1" s="131"/>
      <c r="C1" s="131"/>
      <c r="D1" s="131"/>
      <c r="E1" s="131"/>
      <c r="F1" s="131"/>
    </row>
    <row r="2" ht="25.5" customHeight="1" spans="1:6">
      <c r="A2" s="132" t="s">
        <v>161</v>
      </c>
      <c r="B2" s="132"/>
      <c r="C2" s="132"/>
      <c r="D2" s="132"/>
      <c r="E2" s="132"/>
      <c r="F2" s="132"/>
    </row>
    <row r="3" ht="21" customHeight="1" spans="1:6">
      <c r="A3" s="133" t="s">
        <v>159</v>
      </c>
      <c r="B3" s="134"/>
      <c r="C3" s="135"/>
      <c r="D3" s="135"/>
      <c r="E3" s="135"/>
      <c r="F3" s="135" t="s">
        <v>35</v>
      </c>
    </row>
    <row r="4" ht="24" customHeight="1" spans="1:6">
      <c r="A4" s="136" t="s">
        <v>162</v>
      </c>
      <c r="B4" s="136" t="s">
        <v>163</v>
      </c>
      <c r="C4" s="136"/>
      <c r="D4" s="136"/>
      <c r="E4" s="136"/>
      <c r="F4" s="136"/>
    </row>
    <row r="5" ht="27" customHeight="1" spans="1:6">
      <c r="A5" s="136"/>
      <c r="B5" s="137" t="s">
        <v>70</v>
      </c>
      <c r="C5" s="136" t="s">
        <v>164</v>
      </c>
      <c r="D5" s="136" t="s">
        <v>165</v>
      </c>
      <c r="E5" s="136" t="s">
        <v>166</v>
      </c>
      <c r="F5" s="136" t="s">
        <v>167</v>
      </c>
    </row>
    <row r="6" s="78" customFormat="1" ht="26.25" customHeight="1" spans="1:6">
      <c r="A6" s="138" t="s">
        <v>38</v>
      </c>
      <c r="B6" s="139">
        <f>B7</f>
        <v>3.4</v>
      </c>
      <c r="C6" s="139">
        <f>C7</f>
        <v>0.2</v>
      </c>
      <c r="D6" s="139">
        <f>D7</f>
        <v>0</v>
      </c>
      <c r="E6" s="139">
        <f>E7</f>
        <v>3.2</v>
      </c>
      <c r="F6" s="139">
        <f>F7</f>
        <v>0</v>
      </c>
    </row>
    <row r="7" ht="26.25" customHeight="1" spans="1:6">
      <c r="A7" s="138" t="s">
        <v>50</v>
      </c>
      <c r="B7" s="139">
        <v>3.4</v>
      </c>
      <c r="C7" s="139">
        <v>0.2</v>
      </c>
      <c r="D7" s="139">
        <v>0</v>
      </c>
      <c r="E7" s="139">
        <v>3.2</v>
      </c>
      <c r="F7" s="139">
        <v>0</v>
      </c>
    </row>
  </sheetData>
  <sheetProtection formatCells="0" formatColumns="0" formatRows="0"/>
  <mergeCells count="3">
    <mergeCell ref="A2:F2"/>
    <mergeCell ref="B4:F4"/>
    <mergeCell ref="A4:A5"/>
  </mergeCells>
  <pageMargins left="0.75" right="0.75" top="1" bottom="1" header="0.51" footer="0.51"/>
  <pageSetup paperSize="9" orientation="landscape" horizontalDpi="180" verticalDpi="18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24"/>
  <sheetViews>
    <sheetView showGridLines="0" showZeros="0" workbookViewId="0">
      <selection activeCell="C5" sqref="C5"/>
    </sheetView>
  </sheetViews>
  <sheetFormatPr defaultColWidth="10.125" defaultRowHeight="21" customHeight="1"/>
  <cols>
    <col min="1" max="2" width="3.375" style="81" customWidth="1"/>
    <col min="3" max="3" width="3.75" style="82" customWidth="1"/>
    <col min="4" max="4" width="19.75" style="83" customWidth="1"/>
    <col min="5" max="5" width="15.625" style="84" customWidth="1"/>
    <col min="6" max="6" width="14.875" style="84" customWidth="1"/>
    <col min="7" max="7" width="14.375" style="84" customWidth="1"/>
    <col min="8" max="8" width="13.375" style="84" customWidth="1"/>
    <col min="9" max="9" width="13.75" style="84" customWidth="1"/>
    <col min="10" max="10" width="14.125" style="84" customWidth="1"/>
    <col min="11" max="11" width="11.75" style="84" customWidth="1"/>
    <col min="12" max="12" width="13.625" style="84" customWidth="1"/>
    <col min="13" max="13" width="12.75" style="84" customWidth="1"/>
    <col min="14" max="14" width="8.125" style="84" customWidth="1"/>
    <col min="15" max="17" width="4" style="84" customWidth="1"/>
    <col min="18" max="201" width="10.125" style="85" customWidth="1"/>
    <col min="202" max="16384" width="10.125" style="86"/>
  </cols>
  <sheetData>
    <row r="1" customHeight="1" spans="1:201">
      <c r="A1" s="87"/>
      <c r="B1" s="88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/>
      <c r="Q1" s="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customHeight="1" spans="1:201">
      <c r="A2" s="91" t="s">
        <v>168</v>
      </c>
      <c r="B2" s="91"/>
      <c r="C2" s="92"/>
      <c r="D2" s="93"/>
      <c r="E2" s="93"/>
      <c r="F2" s="93"/>
      <c r="G2" s="94"/>
      <c r="H2" s="95"/>
      <c r="I2" s="95"/>
      <c r="J2" s="93"/>
      <c r="K2" s="93"/>
      <c r="L2" s="93"/>
      <c r="M2" s="93"/>
      <c r="N2" s="93"/>
      <c r="O2" s="93"/>
      <c r="P2" s="93"/>
      <c r="Q2" s="9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="79" customFormat="1" customHeight="1" spans="1:201">
      <c r="A3" s="96" t="s">
        <v>34</v>
      </c>
      <c r="B3" s="96"/>
      <c r="C3" s="96"/>
      <c r="D3" s="97"/>
      <c r="E3" s="98"/>
      <c r="F3" s="90"/>
      <c r="G3" s="98"/>
      <c r="H3" s="98"/>
      <c r="I3" s="120"/>
      <c r="J3" s="98"/>
      <c r="K3" s="98"/>
      <c r="L3" s="98"/>
      <c r="M3" s="98"/>
      <c r="N3" s="98"/>
      <c r="O3" s="98"/>
      <c r="P3" s="121"/>
      <c r="Q3" s="128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="79" customFormat="1" ht="33" customHeight="1" spans="1:201">
      <c r="A4" s="99" t="s">
        <v>52</v>
      </c>
      <c r="B4" s="99"/>
      <c r="C4" s="100"/>
      <c r="D4" s="101" t="s">
        <v>169</v>
      </c>
      <c r="E4" s="101" t="s">
        <v>54</v>
      </c>
      <c r="F4" s="102" t="s">
        <v>55</v>
      </c>
      <c r="G4" s="102"/>
      <c r="H4" s="102"/>
      <c r="I4" s="102"/>
      <c r="J4" s="122" t="s">
        <v>59</v>
      </c>
      <c r="K4" s="123"/>
      <c r="L4" s="123"/>
      <c r="M4" s="124"/>
      <c r="N4" s="125" t="s">
        <v>63</v>
      </c>
      <c r="O4" s="125" t="s">
        <v>64</v>
      </c>
      <c r="P4" s="125" t="s">
        <v>65</v>
      </c>
      <c r="Q4" s="102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ht="50.25" customHeight="1" spans="1:201">
      <c r="A5" s="103" t="s">
        <v>67</v>
      </c>
      <c r="B5" s="103" t="s">
        <v>68</v>
      </c>
      <c r="C5" s="104" t="s">
        <v>69</v>
      </c>
      <c r="D5" s="101"/>
      <c r="E5" s="105"/>
      <c r="F5" s="106" t="s">
        <v>70</v>
      </c>
      <c r="G5" s="107" t="s">
        <v>56</v>
      </c>
      <c r="H5" s="107" t="s">
        <v>57</v>
      </c>
      <c r="I5" s="107" t="s">
        <v>58</v>
      </c>
      <c r="J5" s="126" t="s">
        <v>70</v>
      </c>
      <c r="K5" s="126" t="s">
        <v>60</v>
      </c>
      <c r="L5" s="126" t="s">
        <v>61</v>
      </c>
      <c r="M5" s="127" t="s">
        <v>62</v>
      </c>
      <c r="N5" s="125"/>
      <c r="O5" s="125"/>
      <c r="P5" s="125"/>
      <c r="Q5" s="1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customHeight="1" spans="1:201">
      <c r="A6" s="108" t="s">
        <v>48</v>
      </c>
      <c r="B6" s="108" t="s">
        <v>48</v>
      </c>
      <c r="C6" s="108" t="s">
        <v>48</v>
      </c>
      <c r="D6" s="109" t="s">
        <v>48</v>
      </c>
      <c r="E6" s="109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08">
        <v>7</v>
      </c>
      <c r="L6" s="108">
        <v>8</v>
      </c>
      <c r="M6" s="108">
        <v>9</v>
      </c>
      <c r="N6" s="109">
        <v>10</v>
      </c>
      <c r="O6" s="109">
        <v>11</v>
      </c>
      <c r="P6" s="109">
        <v>12</v>
      </c>
      <c r="Q6" s="109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="80" customFormat="1" ht="24.75" customHeight="1" spans="1:201">
      <c r="A7" s="110"/>
      <c r="B7" s="110"/>
      <c r="C7" s="110"/>
      <c r="D7" s="111" t="s">
        <v>38</v>
      </c>
      <c r="E7" s="112">
        <f t="shared" ref="E7:Q7" si="0">E8+E11+E14</f>
        <v>310.5</v>
      </c>
      <c r="F7" s="113">
        <f t="shared" si="0"/>
        <v>310.5</v>
      </c>
      <c r="G7" s="114">
        <f t="shared" si="0"/>
        <v>281.16</v>
      </c>
      <c r="H7" s="115">
        <f t="shared" si="0"/>
        <v>23.53</v>
      </c>
      <c r="I7" s="114">
        <f t="shared" si="0"/>
        <v>5.81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2">
        <f t="shared" si="0"/>
        <v>0</v>
      </c>
      <c r="R7" s="129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</row>
    <row r="8" ht="24.75" customHeight="1" spans="1:201">
      <c r="A8" s="110" t="s">
        <v>71</v>
      </c>
      <c r="B8" s="110"/>
      <c r="C8" s="110"/>
      <c r="D8" s="111"/>
      <c r="E8" s="112">
        <f t="shared" ref="E8:Q8" si="1">E9</f>
        <v>304.79</v>
      </c>
      <c r="F8" s="113">
        <f t="shared" si="1"/>
        <v>304.79</v>
      </c>
      <c r="G8" s="114">
        <f t="shared" si="1"/>
        <v>281.16</v>
      </c>
      <c r="H8" s="115">
        <f t="shared" si="1"/>
        <v>23.53</v>
      </c>
      <c r="I8" s="114">
        <f t="shared" si="1"/>
        <v>0.1</v>
      </c>
      <c r="J8" s="114">
        <f t="shared" si="1"/>
        <v>0</v>
      </c>
      <c r="K8" s="114">
        <f t="shared" si="1"/>
        <v>0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2">
        <f t="shared" si="1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ht="24.75" customHeight="1" spans="1:201">
      <c r="A9" s="110"/>
      <c r="B9" s="110" t="s">
        <v>74</v>
      </c>
      <c r="C9" s="110"/>
      <c r="D9" s="111"/>
      <c r="E9" s="112">
        <f t="shared" ref="E9:Q9" si="2">E10</f>
        <v>304.79</v>
      </c>
      <c r="F9" s="113">
        <f t="shared" si="2"/>
        <v>304.79</v>
      </c>
      <c r="G9" s="114">
        <f t="shared" si="2"/>
        <v>281.16</v>
      </c>
      <c r="H9" s="115">
        <f t="shared" si="2"/>
        <v>23.53</v>
      </c>
      <c r="I9" s="114">
        <f t="shared" si="2"/>
        <v>0.1</v>
      </c>
      <c r="J9" s="114">
        <f t="shared" si="2"/>
        <v>0</v>
      </c>
      <c r="K9" s="114">
        <f t="shared" si="2"/>
        <v>0</v>
      </c>
      <c r="L9" s="114">
        <f t="shared" si="2"/>
        <v>0</v>
      </c>
      <c r="M9" s="114">
        <f t="shared" si="2"/>
        <v>0</v>
      </c>
      <c r="N9" s="114">
        <f t="shared" si="2"/>
        <v>0</v>
      </c>
      <c r="O9" s="114">
        <f t="shared" si="2"/>
        <v>0</v>
      </c>
      <c r="P9" s="114">
        <f t="shared" si="2"/>
        <v>0</v>
      </c>
      <c r="Q9" s="112">
        <f t="shared" si="2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ht="24.75" customHeight="1" spans="1:201">
      <c r="A10" s="110" t="s">
        <v>73</v>
      </c>
      <c r="B10" s="110" t="s">
        <v>77</v>
      </c>
      <c r="C10" s="110" t="s">
        <v>78</v>
      </c>
      <c r="D10" s="111" t="s">
        <v>72</v>
      </c>
      <c r="E10" s="112">
        <v>304.79</v>
      </c>
      <c r="F10" s="113">
        <v>304.79</v>
      </c>
      <c r="G10" s="114">
        <v>281.16</v>
      </c>
      <c r="H10" s="115">
        <v>23.53</v>
      </c>
      <c r="I10" s="114">
        <v>0.1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2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ht="24.75" customHeight="1" spans="1:201">
      <c r="A11" s="110" t="s">
        <v>80</v>
      </c>
      <c r="B11" s="110"/>
      <c r="C11" s="110"/>
      <c r="D11" s="111"/>
      <c r="E11" s="112">
        <f t="shared" ref="E11:Q11" si="3">E12</f>
        <v>5.71</v>
      </c>
      <c r="F11" s="113">
        <f t="shared" si="3"/>
        <v>5.71</v>
      </c>
      <c r="G11" s="114">
        <f t="shared" si="3"/>
        <v>0</v>
      </c>
      <c r="H11" s="115">
        <f t="shared" si="3"/>
        <v>0</v>
      </c>
      <c r="I11" s="114">
        <f t="shared" si="3"/>
        <v>5.71</v>
      </c>
      <c r="J11" s="114">
        <f t="shared" si="3"/>
        <v>0</v>
      </c>
      <c r="K11" s="114">
        <f t="shared" si="3"/>
        <v>0</v>
      </c>
      <c r="L11" s="114">
        <f t="shared" si="3"/>
        <v>0</v>
      </c>
      <c r="M11" s="114">
        <f t="shared" si="3"/>
        <v>0</v>
      </c>
      <c r="N11" s="114">
        <f t="shared" si="3"/>
        <v>0</v>
      </c>
      <c r="O11" s="114">
        <f t="shared" si="3"/>
        <v>0</v>
      </c>
      <c r="P11" s="114">
        <f t="shared" si="3"/>
        <v>0</v>
      </c>
      <c r="Q11" s="112">
        <f t="shared" si="3"/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ht="24.75" customHeight="1" spans="1:201">
      <c r="A12" s="110"/>
      <c r="B12" s="110" t="s">
        <v>83</v>
      </c>
      <c r="C12" s="110"/>
      <c r="D12" s="111"/>
      <c r="E12" s="112">
        <f t="shared" ref="E12:Q12" si="4">E13</f>
        <v>5.71</v>
      </c>
      <c r="F12" s="113">
        <f t="shared" si="4"/>
        <v>5.71</v>
      </c>
      <c r="G12" s="114">
        <f t="shared" si="4"/>
        <v>0</v>
      </c>
      <c r="H12" s="115">
        <f t="shared" si="4"/>
        <v>0</v>
      </c>
      <c r="I12" s="114">
        <f t="shared" si="4"/>
        <v>5.71</v>
      </c>
      <c r="J12" s="114">
        <f t="shared" si="4"/>
        <v>0</v>
      </c>
      <c r="K12" s="114">
        <f t="shared" si="4"/>
        <v>0</v>
      </c>
      <c r="L12" s="114">
        <f t="shared" si="4"/>
        <v>0</v>
      </c>
      <c r="M12" s="114">
        <f t="shared" si="4"/>
        <v>0</v>
      </c>
      <c r="N12" s="114">
        <f t="shared" si="4"/>
        <v>0</v>
      </c>
      <c r="O12" s="114">
        <f t="shared" si="4"/>
        <v>0</v>
      </c>
      <c r="P12" s="114">
        <f t="shared" si="4"/>
        <v>0</v>
      </c>
      <c r="Q12" s="112">
        <f t="shared" si="4"/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ht="24.75" customHeight="1" spans="1:201">
      <c r="A13" s="110" t="s">
        <v>82</v>
      </c>
      <c r="B13" s="110" t="s">
        <v>86</v>
      </c>
      <c r="C13" s="110" t="s">
        <v>87</v>
      </c>
      <c r="D13" s="111" t="s">
        <v>81</v>
      </c>
      <c r="E13" s="112">
        <v>5.71</v>
      </c>
      <c r="F13" s="113">
        <v>5.71</v>
      </c>
      <c r="G13" s="114">
        <v>0</v>
      </c>
      <c r="H13" s="115">
        <v>0</v>
      </c>
      <c r="I13" s="114">
        <v>5.71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2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ht="24.75" customHeight="1" spans="1:201">
      <c r="A14" s="110" t="s">
        <v>89</v>
      </c>
      <c r="B14" s="110"/>
      <c r="C14" s="110"/>
      <c r="D14" s="111"/>
      <c r="E14" s="112">
        <f t="shared" ref="E14:Q14" si="5">E15</f>
        <v>0</v>
      </c>
      <c r="F14" s="113">
        <f t="shared" si="5"/>
        <v>0</v>
      </c>
      <c r="G14" s="114">
        <f t="shared" si="5"/>
        <v>0</v>
      </c>
      <c r="H14" s="115">
        <f t="shared" si="5"/>
        <v>0</v>
      </c>
      <c r="I14" s="114">
        <f t="shared" si="5"/>
        <v>0</v>
      </c>
      <c r="J14" s="114">
        <f t="shared" si="5"/>
        <v>0</v>
      </c>
      <c r="K14" s="114">
        <f t="shared" si="5"/>
        <v>0</v>
      </c>
      <c r="L14" s="114">
        <f t="shared" si="5"/>
        <v>0</v>
      </c>
      <c r="M14" s="114">
        <f t="shared" si="5"/>
        <v>0</v>
      </c>
      <c r="N14" s="114">
        <f t="shared" si="5"/>
        <v>0</v>
      </c>
      <c r="O14" s="114">
        <f t="shared" si="5"/>
        <v>0</v>
      </c>
      <c r="P14" s="114">
        <f t="shared" si="5"/>
        <v>0</v>
      </c>
      <c r="Q14" s="112">
        <f t="shared" si="5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customHeight="1" spans="1:201">
      <c r="A15" s="116"/>
      <c r="B15" s="116"/>
      <c r="C15" s="117"/>
      <c r="D15" s="118"/>
      <c r="E15" s="119">
        <f t="shared" ref="E15:Q15" si="6">E16</f>
        <v>0</v>
      </c>
      <c r="F15" s="119">
        <f t="shared" si="6"/>
        <v>0</v>
      </c>
      <c r="G15" s="119">
        <f t="shared" si="6"/>
        <v>0</v>
      </c>
      <c r="H15" s="119">
        <f t="shared" si="6"/>
        <v>0</v>
      </c>
      <c r="I15" s="119">
        <f t="shared" si="6"/>
        <v>0</v>
      </c>
      <c r="J15" s="119">
        <f t="shared" si="6"/>
        <v>0</v>
      </c>
      <c r="K15" s="119">
        <f t="shared" si="6"/>
        <v>0</v>
      </c>
      <c r="L15" s="119">
        <f t="shared" si="6"/>
        <v>0</v>
      </c>
      <c r="M15" s="119">
        <f t="shared" si="6"/>
        <v>0</v>
      </c>
      <c r="N15" s="119">
        <f t="shared" si="6"/>
        <v>0</v>
      </c>
      <c r="O15" s="119">
        <f t="shared" si="6"/>
        <v>0</v>
      </c>
      <c r="P15" s="119">
        <f t="shared" si="6"/>
        <v>0</v>
      </c>
      <c r="Q15" s="119">
        <f t="shared" si="6"/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customHeight="1" spans="1:201">
      <c r="A16" s="116"/>
      <c r="B16" s="116"/>
      <c r="C16" s="117"/>
      <c r="D16" s="118"/>
      <c r="E16" s="119"/>
      <c r="F16"/>
      <c r="G16"/>
      <c r="H16"/>
      <c r="I16" s="119"/>
      <c r="J16" s="119"/>
      <c r="K16" s="119"/>
      <c r="L16" s="119"/>
      <c r="M16" s="119"/>
      <c r="N16" s="119"/>
      <c r="O16"/>
      <c r="P16" s="119"/>
      <c r="Q16" s="11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ht="24.75" customHeight="1" spans="1:20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ht="24.75" customHeight="1" spans="1:20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ht="24.75" customHeight="1" spans="1:20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customHeight="1" spans="1:20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customHeight="1" spans="1:20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customHeight="1" spans="1:20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customHeight="1" spans="1:2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customHeight="1" spans="1:2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showGridLines="0" showZeros="0" workbookViewId="0">
      <selection activeCell="A3" sqref="A3"/>
    </sheetView>
  </sheetViews>
  <sheetFormatPr defaultColWidth="6.875" defaultRowHeight="16.5" customHeight="1"/>
  <cols>
    <col min="1" max="1" width="4.125" style="45" customWidth="1"/>
    <col min="2" max="3" width="4.125" style="46" customWidth="1"/>
    <col min="4" max="4" width="25.5" style="47" customWidth="1"/>
    <col min="5" max="5" width="15" style="48" customWidth="1"/>
    <col min="6" max="7" width="14.75" style="48" customWidth="1"/>
    <col min="8" max="8" width="6.75" style="48" customWidth="1"/>
    <col min="9" max="9" width="12.5" style="48" customWidth="1"/>
    <col min="10" max="10" width="7.125" style="48" customWidth="1"/>
    <col min="11" max="11" width="4.75" style="48" customWidth="1"/>
    <col min="12" max="12" width="5.125" style="48" customWidth="1"/>
    <col min="13" max="13" width="7.125" style="48" customWidth="1"/>
    <col min="14" max="14" width="4.75" style="48" customWidth="1"/>
    <col min="15" max="15" width="6.375" style="48" customWidth="1"/>
    <col min="16" max="16" width="3.875" style="48" customWidth="1"/>
    <col min="17" max="251" width="6.875" style="49" customWidth="1"/>
    <col min="252" max="16384" width="6.875" style="50"/>
  </cols>
  <sheetData>
    <row r="1" ht="24.75" customHeight="1" spans="1:25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7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24.75" customHeight="1" spans="1:251">
      <c r="A2" s="51" t="s">
        <v>170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4.75" customHeight="1" spans="1:251">
      <c r="A3" s="52" t="s">
        <v>34</v>
      </c>
      <c r="B3" s="52"/>
      <c r="C3" s="52"/>
      <c r="D3" s="52"/>
      <c r="E3"/>
      <c r="F3"/>
      <c r="G3"/>
      <c r="H3"/>
      <c r="I3"/>
      <c r="J3"/>
      <c r="K3"/>
      <c r="L3"/>
      <c r="M3"/>
      <c r="N3"/>
      <c r="O3"/>
      <c r="P3" s="72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="43" customFormat="1" ht="19.5" customHeight="1" spans="1:251">
      <c r="A4" s="53" t="s">
        <v>52</v>
      </c>
      <c r="B4" s="53"/>
      <c r="C4" s="54"/>
      <c r="D4" s="55" t="s">
        <v>171</v>
      </c>
      <c r="E4" s="56" t="s">
        <v>172</v>
      </c>
      <c r="F4" s="57" t="s">
        <v>173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="43" customFormat="1" ht="28.5" customHeight="1" spans="1:251">
      <c r="A5" s="55" t="s">
        <v>67</v>
      </c>
      <c r="B5" s="55" t="s">
        <v>68</v>
      </c>
      <c r="C5" s="55" t="s">
        <v>69</v>
      </c>
      <c r="D5" s="55"/>
      <c r="E5" s="58" t="s">
        <v>46</v>
      </c>
      <c r="F5" s="59" t="s">
        <v>174</v>
      </c>
      <c r="G5" s="59"/>
      <c r="H5" s="60" t="s">
        <v>175</v>
      </c>
      <c r="I5" s="73" t="s">
        <v>176</v>
      </c>
      <c r="J5" s="73" t="s">
        <v>177</v>
      </c>
      <c r="K5" s="73" t="s">
        <v>178</v>
      </c>
      <c r="L5" s="73" t="s">
        <v>179</v>
      </c>
      <c r="M5" s="58" t="s">
        <v>42</v>
      </c>
      <c r="N5" s="58" t="s">
        <v>180</v>
      </c>
      <c r="O5" s="58" t="s">
        <v>44</v>
      </c>
      <c r="P5" s="74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8.5" customHeight="1" spans="1:251">
      <c r="A6" s="55"/>
      <c r="B6" s="55"/>
      <c r="C6" s="54"/>
      <c r="D6" s="55"/>
      <c r="E6" s="55"/>
      <c r="F6" s="56" t="s">
        <v>46</v>
      </c>
      <c r="G6" s="56" t="s">
        <v>181</v>
      </c>
      <c r="H6" s="61"/>
      <c r="I6" s="75"/>
      <c r="J6" s="75"/>
      <c r="K6" s="75"/>
      <c r="L6" s="75"/>
      <c r="M6" s="55"/>
      <c r="N6" s="55"/>
      <c r="O6" s="55"/>
      <c r="P6" s="7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ht="24.75" customHeight="1" spans="1:251">
      <c r="A7" s="62" t="s">
        <v>48</v>
      </c>
      <c r="B7" s="63" t="s">
        <v>48</v>
      </c>
      <c r="C7" s="64" t="s">
        <v>48</v>
      </c>
      <c r="D7" s="65" t="s">
        <v>48</v>
      </c>
      <c r="E7" s="62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="44" customFormat="1" ht="33.75" customHeight="1" spans="1:251">
      <c r="A8" s="66"/>
      <c r="B8" s="66"/>
      <c r="C8" s="66"/>
      <c r="D8" s="66" t="s">
        <v>157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7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customHeight="1" spans="1:251">
      <c r="A9" s="68"/>
      <c r="B9" s="69"/>
      <c r="C9" s="69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customHeight="1" spans="1:251">
      <c r="A10" s="68"/>
      <c r="B10" s="69"/>
      <c r="C10" s="6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customHeight="1" spans="1:251">
      <c r="A11" s="68"/>
      <c r="B11" s="69"/>
      <c r="C11" s="69"/>
      <c r="D11" s="70"/>
      <c r="E11" s="71"/>
      <c r="F11" s="71"/>
      <c r="G11" s="71"/>
      <c r="H11"/>
      <c r="I11"/>
      <c r="J11" s="71"/>
      <c r="K11" s="71"/>
      <c r="L11" s="71"/>
      <c r="M11" s="71"/>
      <c r="N11" s="71"/>
      <c r="O11" s="71"/>
      <c r="P11" s="7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customHeight="1" spans="1:251">
      <c r="A12"/>
      <c r="B12" s="69"/>
      <c r="C12" s="69"/>
      <c r="D12" s="70"/>
      <c r="E12" s="71"/>
      <c r="F12" s="71"/>
      <c r="G12" s="71"/>
      <c r="H12"/>
      <c r="I12"/>
      <c r="J12" s="71"/>
      <c r="K12" s="71"/>
      <c r="L12" s="71"/>
      <c r="M12" s="71"/>
      <c r="N12" s="71"/>
      <c r="O12" s="71"/>
      <c r="P12" s="7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customHeight="1" spans="1:251">
      <c r="A13"/>
      <c r="B13" s="69"/>
      <c r="C13" s="69"/>
      <c r="D13" s="70"/>
      <c r="E13" s="71"/>
      <c r="F13" s="71"/>
      <c r="G13" s="71"/>
      <c r="H13"/>
      <c r="I13"/>
      <c r="J13" s="71"/>
      <c r="K13" s="71"/>
      <c r="L13" s="71"/>
      <c r="M13" s="71"/>
      <c r="N13" s="71"/>
      <c r="O13" s="71"/>
      <c r="P13" s="7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customHeight="1" spans="1:251">
      <c r="A14"/>
      <c r="B14" s="69"/>
      <c r="C14" s="69"/>
      <c r="D14" s="70"/>
      <c r="E14" s="71"/>
      <c r="F14" s="71"/>
      <c r="G14" s="71"/>
      <c r="H14"/>
      <c r="I14" s="71"/>
      <c r="J14" s="71"/>
      <c r="K14" s="71"/>
      <c r="L14" s="71"/>
      <c r="M14" s="71"/>
      <c r="N14" s="71"/>
      <c r="O14" s="71"/>
      <c r="P14" s="7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customHeight="1" spans="1:251">
      <c r="A15"/>
      <c r="B15" s="69"/>
      <c r="C15" s="69"/>
      <c r="D15" s="70"/>
      <c r="E15" s="71"/>
      <c r="F15" s="71"/>
      <c r="G15" s="71"/>
      <c r="H15"/>
      <c r="I15"/>
      <c r="J15" s="71"/>
      <c r="K15" s="71"/>
      <c r="L15"/>
      <c r="M15" s="71"/>
      <c r="N15" s="71"/>
      <c r="O15" s="71"/>
      <c r="P15" s="7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customHeight="1" spans="1:251">
      <c r="A16"/>
      <c r="B16"/>
      <c r="C16"/>
      <c r="D16" s="70"/>
      <c r="E16"/>
      <c r="F16" s="71"/>
      <c r="G16" s="71"/>
      <c r="H16"/>
      <c r="I16"/>
      <c r="J16"/>
      <c r="K16" s="71"/>
      <c r="L16"/>
      <c r="M16" s="71"/>
      <c r="N16" s="71"/>
      <c r="O16" s="71"/>
      <c r="P16" s="7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customHeight="1" spans="1:251">
      <c r="A17"/>
      <c r="B17"/>
      <c r="C17"/>
      <c r="D17"/>
      <c r="E17"/>
      <c r="F17"/>
      <c r="G17"/>
      <c r="H17"/>
      <c r="I17"/>
      <c r="J17" s="71"/>
      <c r="K17" s="71"/>
      <c r="L17" s="71"/>
      <c r="M17" s="71"/>
      <c r="N17" s="7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customHeight="1" spans="1:251">
      <c r="A18"/>
      <c r="B18"/>
      <c r="C18"/>
      <c r="D18"/>
      <c r="E18"/>
      <c r="F18"/>
      <c r="G18"/>
      <c r="H18"/>
      <c r="I18"/>
      <c r="J18"/>
      <c r="K18" s="71"/>
      <c r="L18" s="71"/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customHeight="1" spans="1:251">
      <c r="A19"/>
      <c r="B19"/>
      <c r="C19"/>
      <c r="D19"/>
      <c r="E19"/>
      <c r="F19"/>
      <c r="G19"/>
      <c r="H19"/>
      <c r="I19"/>
      <c r="J19" s="71"/>
      <c r="K19" s="7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customHeight="1" spans="1:25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customHeight="1" spans="1:251">
      <c r="A21"/>
      <c r="B21"/>
      <c r="C21"/>
      <c r="D21"/>
      <c r="E21"/>
      <c r="F21" s="71"/>
      <c r="G21" s="7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paperSize="9" scale="6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tabSelected="1" topLeftCell="A3" workbookViewId="0">
      <selection activeCell="C10" sqref="C10"/>
    </sheetView>
  </sheetViews>
  <sheetFormatPr defaultColWidth="9" defaultRowHeight="14.25"/>
  <cols>
    <col min="1" max="16384" width="9" style="2"/>
  </cols>
  <sheetData>
    <row r="1" customHeight="1" spans="1:1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8"/>
    </row>
    <row r="2" ht="20.25" customHeight="1" spans="1:12">
      <c r="A2" s="5" t="s">
        <v>182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Height="1" spans="1:12">
      <c r="A3" s="3" t="s">
        <v>159</v>
      </c>
      <c r="B3" s="4"/>
      <c r="C3" s="4"/>
      <c r="D3" s="4"/>
      <c r="E3" s="4"/>
      <c r="F3" s="4"/>
      <c r="G3" s="4"/>
      <c r="H3" s="4"/>
      <c r="I3" s="4"/>
      <c r="J3" s="4"/>
      <c r="K3" s="4"/>
      <c r="L3" s="39" t="s">
        <v>35</v>
      </c>
    </row>
    <row r="4" customHeight="1" spans="1:12">
      <c r="A4" s="6" t="s">
        <v>52</v>
      </c>
      <c r="B4" s="6"/>
      <c r="C4" s="6" t="s">
        <v>183</v>
      </c>
      <c r="D4" s="7" t="s">
        <v>184</v>
      </c>
      <c r="E4" s="6" t="s">
        <v>52</v>
      </c>
      <c r="F4" s="6"/>
      <c r="G4" s="6" t="s">
        <v>183</v>
      </c>
      <c r="H4" s="7" t="s">
        <v>184</v>
      </c>
      <c r="I4" s="6" t="s">
        <v>52</v>
      </c>
      <c r="J4" s="6"/>
      <c r="K4" s="6" t="s">
        <v>183</v>
      </c>
      <c r="L4" s="7" t="s">
        <v>184</v>
      </c>
    </row>
    <row r="5" customHeight="1" spans="1:12">
      <c r="A5" s="8" t="s">
        <v>67</v>
      </c>
      <c r="B5" s="9" t="s">
        <v>68</v>
      </c>
      <c r="C5" s="10"/>
      <c r="D5" s="11"/>
      <c r="E5" s="8" t="s">
        <v>67</v>
      </c>
      <c r="F5" s="9" t="s">
        <v>68</v>
      </c>
      <c r="G5" s="10"/>
      <c r="H5" s="11"/>
      <c r="I5" s="8" t="s">
        <v>67</v>
      </c>
      <c r="J5" s="9" t="s">
        <v>68</v>
      </c>
      <c r="K5" s="10"/>
      <c r="L5" s="11"/>
    </row>
    <row r="6" s="1" customFormat="1" customHeight="1" spans="1:12">
      <c r="A6" s="12" t="s">
        <v>38</v>
      </c>
      <c r="B6" s="12"/>
      <c r="C6" s="13"/>
      <c r="D6" s="14">
        <v>328.6372</v>
      </c>
      <c r="E6" s="15"/>
      <c r="F6" s="15"/>
      <c r="G6" s="15"/>
      <c r="H6" s="16"/>
      <c r="I6" s="15"/>
      <c r="J6" s="15"/>
      <c r="K6" s="15"/>
      <c r="L6" s="40"/>
    </row>
    <row r="7" s="1" customFormat="1" ht="33.75" customHeight="1" spans="1:12">
      <c r="A7" s="17">
        <v>501</v>
      </c>
      <c r="B7" s="18"/>
      <c r="C7" s="19" t="s">
        <v>185</v>
      </c>
      <c r="D7" s="20">
        <v>0</v>
      </c>
      <c r="E7" s="21"/>
      <c r="F7" s="18" t="s">
        <v>78</v>
      </c>
      <c r="G7" s="19" t="s">
        <v>186</v>
      </c>
      <c r="H7" s="22">
        <v>0</v>
      </c>
      <c r="I7" s="21"/>
      <c r="J7" s="18" t="s">
        <v>187</v>
      </c>
      <c r="K7" s="19" t="s">
        <v>188</v>
      </c>
      <c r="L7" s="22">
        <v>0.306</v>
      </c>
    </row>
    <row r="8" s="1" customFormat="1" ht="33.75" customHeight="1" spans="1:12">
      <c r="A8" s="23"/>
      <c r="B8" s="24" t="s">
        <v>78</v>
      </c>
      <c r="C8" s="25" t="s">
        <v>189</v>
      </c>
      <c r="D8" s="22">
        <v>0</v>
      </c>
      <c r="E8" s="26"/>
      <c r="F8" s="24" t="s">
        <v>87</v>
      </c>
      <c r="G8" s="25" t="s">
        <v>190</v>
      </c>
      <c r="H8" s="22">
        <v>0</v>
      </c>
      <c r="I8" s="26">
        <v>510</v>
      </c>
      <c r="J8" s="24"/>
      <c r="K8" s="25" t="s">
        <v>191</v>
      </c>
      <c r="L8" s="22">
        <v>0</v>
      </c>
    </row>
    <row r="9" s="1" customFormat="1" ht="22.5" spans="1:12">
      <c r="A9" s="23"/>
      <c r="B9" s="24" t="s">
        <v>87</v>
      </c>
      <c r="C9" s="25" t="s">
        <v>192</v>
      </c>
      <c r="D9" s="22">
        <v>0</v>
      </c>
      <c r="E9" s="26"/>
      <c r="F9" s="24" t="s">
        <v>74</v>
      </c>
      <c r="G9" s="25" t="s">
        <v>193</v>
      </c>
      <c r="H9" s="22">
        <v>0</v>
      </c>
      <c r="I9" s="26"/>
      <c r="J9" s="24" t="s">
        <v>87</v>
      </c>
      <c r="K9" s="25" t="s">
        <v>194</v>
      </c>
      <c r="L9" s="22">
        <v>0</v>
      </c>
    </row>
    <row r="10" s="1" customFormat="1" ht="22.5" spans="1:12">
      <c r="A10" s="23"/>
      <c r="B10" s="24" t="s">
        <v>74</v>
      </c>
      <c r="C10" s="25" t="s">
        <v>195</v>
      </c>
      <c r="D10" s="22">
        <v>0</v>
      </c>
      <c r="E10" s="26">
        <v>504</v>
      </c>
      <c r="F10" s="24" t="s">
        <v>196</v>
      </c>
      <c r="G10" s="25" t="s">
        <v>197</v>
      </c>
      <c r="H10" s="22">
        <v>0</v>
      </c>
      <c r="I10" s="26"/>
      <c r="J10" s="24" t="s">
        <v>74</v>
      </c>
      <c r="K10" s="25" t="s">
        <v>198</v>
      </c>
      <c r="L10" s="22">
        <v>0</v>
      </c>
    </row>
    <row r="11" s="1" customFormat="1" ht="22.5" spans="1:12">
      <c r="A11" s="23"/>
      <c r="B11" s="24">
        <v>99</v>
      </c>
      <c r="C11" s="25" t="s">
        <v>199</v>
      </c>
      <c r="D11" s="22">
        <v>0</v>
      </c>
      <c r="E11" s="26"/>
      <c r="F11" s="24" t="s">
        <v>83</v>
      </c>
      <c r="G11" s="25" t="s">
        <v>200</v>
      </c>
      <c r="H11" s="22">
        <v>0</v>
      </c>
      <c r="I11" s="26">
        <v>511</v>
      </c>
      <c r="J11" s="24"/>
      <c r="K11" s="25" t="s">
        <v>201</v>
      </c>
      <c r="L11" s="22">
        <v>0</v>
      </c>
    </row>
    <row r="12" s="1" customFormat="1" ht="22.5" spans="1:12">
      <c r="A12" s="23">
        <v>502</v>
      </c>
      <c r="B12" s="24"/>
      <c r="C12" s="25" t="s">
        <v>202</v>
      </c>
      <c r="D12" s="22">
        <v>0</v>
      </c>
      <c r="E12" s="26"/>
      <c r="F12" s="24" t="s">
        <v>187</v>
      </c>
      <c r="G12" s="25" t="s">
        <v>203</v>
      </c>
      <c r="H12" s="22">
        <v>0</v>
      </c>
      <c r="I12" s="26"/>
      <c r="J12" s="24" t="s">
        <v>78</v>
      </c>
      <c r="K12" s="25" t="s">
        <v>204</v>
      </c>
      <c r="L12" s="22">
        <v>0</v>
      </c>
    </row>
    <row r="13" s="1" customFormat="1" ht="22.5" spans="1:12">
      <c r="A13" s="23"/>
      <c r="B13" s="24" t="s">
        <v>78</v>
      </c>
      <c r="C13" s="25" t="s">
        <v>205</v>
      </c>
      <c r="D13" s="22">
        <v>0</v>
      </c>
      <c r="E13" s="26">
        <v>505</v>
      </c>
      <c r="F13" s="24"/>
      <c r="G13" s="25" t="s">
        <v>206</v>
      </c>
      <c r="H13" s="22">
        <v>322.8312</v>
      </c>
      <c r="I13" s="26"/>
      <c r="J13" s="24" t="s">
        <v>87</v>
      </c>
      <c r="K13" s="25" t="s">
        <v>207</v>
      </c>
      <c r="L13" s="22">
        <v>0</v>
      </c>
    </row>
    <row r="14" s="1" customFormat="1" ht="22.5" spans="1:12">
      <c r="A14" s="23"/>
      <c r="B14" s="24" t="s">
        <v>87</v>
      </c>
      <c r="C14" s="25" t="s">
        <v>208</v>
      </c>
      <c r="D14" s="22">
        <v>0</v>
      </c>
      <c r="E14" s="26"/>
      <c r="F14" s="24" t="s">
        <v>78</v>
      </c>
      <c r="G14" s="25" t="s">
        <v>209</v>
      </c>
      <c r="H14" s="22">
        <v>299.306</v>
      </c>
      <c r="I14" s="26"/>
      <c r="J14" s="24" t="s">
        <v>74</v>
      </c>
      <c r="K14" s="25" t="s">
        <v>210</v>
      </c>
      <c r="L14" s="22">
        <v>0</v>
      </c>
    </row>
    <row r="15" s="1" customFormat="1" ht="22.5" spans="1:12">
      <c r="A15" s="23"/>
      <c r="B15" s="24" t="s">
        <v>74</v>
      </c>
      <c r="C15" s="25" t="s">
        <v>211</v>
      </c>
      <c r="D15" s="22">
        <v>0</v>
      </c>
      <c r="E15" s="26"/>
      <c r="F15" s="24" t="s">
        <v>87</v>
      </c>
      <c r="G15" s="25" t="s">
        <v>212</v>
      </c>
      <c r="H15" s="22">
        <v>23.5252</v>
      </c>
      <c r="I15" s="26"/>
      <c r="J15" s="24" t="s">
        <v>196</v>
      </c>
      <c r="K15" s="25" t="s">
        <v>213</v>
      </c>
      <c r="L15" s="22">
        <v>0</v>
      </c>
    </row>
    <row r="16" s="1" customFormat="1" ht="22.5" spans="1:12">
      <c r="A16" s="23"/>
      <c r="B16" s="24" t="s">
        <v>196</v>
      </c>
      <c r="C16" s="25" t="s">
        <v>214</v>
      </c>
      <c r="D16" s="22">
        <v>0</v>
      </c>
      <c r="E16" s="26"/>
      <c r="F16" s="24" t="s">
        <v>187</v>
      </c>
      <c r="G16" s="25" t="s">
        <v>215</v>
      </c>
      <c r="H16" s="22">
        <v>0</v>
      </c>
      <c r="I16" s="26">
        <v>512</v>
      </c>
      <c r="J16" s="24"/>
      <c r="K16" s="25" t="s">
        <v>216</v>
      </c>
      <c r="L16" s="22">
        <v>0</v>
      </c>
    </row>
    <row r="17" s="1" customFormat="1" ht="22.5" spans="1:12">
      <c r="A17" s="23"/>
      <c r="B17" s="24" t="s">
        <v>83</v>
      </c>
      <c r="C17" s="25" t="s">
        <v>217</v>
      </c>
      <c r="D17" s="22">
        <v>0</v>
      </c>
      <c r="E17" s="26">
        <v>506</v>
      </c>
      <c r="F17" s="24"/>
      <c r="G17" s="25" t="s">
        <v>218</v>
      </c>
      <c r="H17" s="22">
        <v>0</v>
      </c>
      <c r="I17" s="26"/>
      <c r="J17" s="24" t="s">
        <v>78</v>
      </c>
      <c r="K17" s="25" t="s">
        <v>219</v>
      </c>
      <c r="L17" s="22">
        <v>0</v>
      </c>
    </row>
    <row r="18" s="1" customFormat="1" ht="22.5" spans="1:12">
      <c r="A18" s="23"/>
      <c r="B18" s="24" t="s">
        <v>220</v>
      </c>
      <c r="C18" s="25" t="s">
        <v>221</v>
      </c>
      <c r="D18" s="22">
        <v>0</v>
      </c>
      <c r="E18" s="26"/>
      <c r="F18" s="24" t="s">
        <v>78</v>
      </c>
      <c r="G18" s="27" t="s">
        <v>222</v>
      </c>
      <c r="H18" s="22">
        <v>0</v>
      </c>
      <c r="I18" s="26"/>
      <c r="J18" s="24" t="s">
        <v>87</v>
      </c>
      <c r="K18" s="25" t="s">
        <v>223</v>
      </c>
      <c r="L18" s="22">
        <v>0</v>
      </c>
    </row>
    <row r="19" s="1" customFormat="1" spans="1:12">
      <c r="A19" s="23"/>
      <c r="B19" s="24" t="s">
        <v>224</v>
      </c>
      <c r="C19" s="28" t="s">
        <v>225</v>
      </c>
      <c r="D19" s="22">
        <v>0</v>
      </c>
      <c r="E19" s="26"/>
      <c r="F19" s="24" t="s">
        <v>87</v>
      </c>
      <c r="G19" s="29" t="s">
        <v>226</v>
      </c>
      <c r="H19" s="22">
        <v>0</v>
      </c>
      <c r="I19" s="26">
        <v>513</v>
      </c>
      <c r="J19" s="24"/>
      <c r="K19" s="25" t="s">
        <v>227</v>
      </c>
      <c r="L19" s="22">
        <v>0</v>
      </c>
    </row>
    <row r="20" s="1" customFormat="1" ht="33.75" spans="1:12">
      <c r="A20" s="23">
        <v>502</v>
      </c>
      <c r="B20" s="24" t="s">
        <v>228</v>
      </c>
      <c r="C20" s="25" t="s">
        <v>229</v>
      </c>
      <c r="D20" s="22">
        <v>0</v>
      </c>
      <c r="E20" s="26">
        <v>507</v>
      </c>
      <c r="F20" s="24"/>
      <c r="G20" s="25" t="s">
        <v>230</v>
      </c>
      <c r="H20" s="22">
        <v>0</v>
      </c>
      <c r="I20" s="26"/>
      <c r="J20" s="24" t="s">
        <v>78</v>
      </c>
      <c r="K20" s="25" t="s">
        <v>231</v>
      </c>
      <c r="L20" s="22">
        <v>0</v>
      </c>
    </row>
    <row r="21" s="1" customFormat="1" ht="22.5" spans="1:12">
      <c r="A21" s="23"/>
      <c r="B21" s="24" t="s">
        <v>232</v>
      </c>
      <c r="C21" s="25" t="s">
        <v>233</v>
      </c>
      <c r="D21" s="22">
        <v>0</v>
      </c>
      <c r="E21" s="26"/>
      <c r="F21" s="24" t="s">
        <v>78</v>
      </c>
      <c r="G21" s="25" t="s">
        <v>234</v>
      </c>
      <c r="H21" s="22">
        <v>0</v>
      </c>
      <c r="I21" s="26"/>
      <c r="J21" s="24" t="s">
        <v>87</v>
      </c>
      <c r="K21" s="25" t="s">
        <v>235</v>
      </c>
      <c r="L21" s="22">
        <v>0</v>
      </c>
    </row>
    <row r="22" s="1" customFormat="1" ht="22.5" spans="1:12">
      <c r="A22" s="23"/>
      <c r="B22" s="24" t="s">
        <v>187</v>
      </c>
      <c r="C22" s="25" t="s">
        <v>236</v>
      </c>
      <c r="D22" s="22">
        <v>0</v>
      </c>
      <c r="E22" s="26"/>
      <c r="F22" s="24" t="s">
        <v>87</v>
      </c>
      <c r="G22" s="25" t="s">
        <v>237</v>
      </c>
      <c r="H22" s="22">
        <v>0</v>
      </c>
      <c r="I22" s="26"/>
      <c r="J22" s="24" t="s">
        <v>74</v>
      </c>
      <c r="K22" s="25" t="s">
        <v>238</v>
      </c>
      <c r="L22" s="22">
        <v>0</v>
      </c>
    </row>
    <row r="23" s="1" customFormat="1" ht="22.5" spans="1:12">
      <c r="A23" s="23">
        <v>503</v>
      </c>
      <c r="B23" s="24"/>
      <c r="C23" s="25" t="s">
        <v>239</v>
      </c>
      <c r="D23" s="22">
        <v>0</v>
      </c>
      <c r="E23" s="26"/>
      <c r="F23" s="24" t="s">
        <v>187</v>
      </c>
      <c r="G23" s="25" t="s">
        <v>240</v>
      </c>
      <c r="H23" s="22">
        <v>0</v>
      </c>
      <c r="I23" s="26"/>
      <c r="J23" s="24" t="s">
        <v>196</v>
      </c>
      <c r="K23" s="25" t="s">
        <v>241</v>
      </c>
      <c r="L23" s="22">
        <v>0</v>
      </c>
    </row>
    <row r="24" s="1" customFormat="1" ht="22.5" spans="1:12">
      <c r="A24" s="23"/>
      <c r="B24" s="24" t="s">
        <v>78</v>
      </c>
      <c r="C24" s="25" t="s">
        <v>186</v>
      </c>
      <c r="D24" s="22">
        <v>0</v>
      </c>
      <c r="E24" s="26">
        <v>508</v>
      </c>
      <c r="F24" s="24"/>
      <c r="G24" s="25" t="s">
        <v>242</v>
      </c>
      <c r="H24" s="22">
        <v>0</v>
      </c>
      <c r="I24" s="26">
        <v>514</v>
      </c>
      <c r="J24" s="24"/>
      <c r="K24" s="25" t="s">
        <v>243</v>
      </c>
      <c r="L24" s="22">
        <v>0</v>
      </c>
    </row>
    <row r="25" s="1" customFormat="1" ht="33.75" spans="1:12">
      <c r="A25" s="23"/>
      <c r="B25" s="24" t="s">
        <v>87</v>
      </c>
      <c r="C25" s="25" t="s">
        <v>190</v>
      </c>
      <c r="D25" s="22">
        <v>0</v>
      </c>
      <c r="E25" s="26"/>
      <c r="F25" s="24" t="s">
        <v>78</v>
      </c>
      <c r="G25" s="25" t="s">
        <v>244</v>
      </c>
      <c r="H25" s="22">
        <v>0</v>
      </c>
      <c r="I25" s="26"/>
      <c r="J25" s="24" t="s">
        <v>78</v>
      </c>
      <c r="K25" s="25" t="s">
        <v>245</v>
      </c>
      <c r="L25" s="22">
        <v>0</v>
      </c>
    </row>
    <row r="26" s="1" customFormat="1" ht="33.75" spans="1:12">
      <c r="A26" s="23"/>
      <c r="B26" s="24" t="s">
        <v>74</v>
      </c>
      <c r="C26" s="25" t="s">
        <v>193</v>
      </c>
      <c r="D26" s="22">
        <v>0</v>
      </c>
      <c r="E26" s="26"/>
      <c r="F26" s="24" t="s">
        <v>87</v>
      </c>
      <c r="G26" s="25" t="s">
        <v>246</v>
      </c>
      <c r="H26" s="22">
        <v>0</v>
      </c>
      <c r="I26" s="26"/>
      <c r="J26" s="24" t="s">
        <v>87</v>
      </c>
      <c r="K26" s="25" t="s">
        <v>247</v>
      </c>
      <c r="L26" s="22">
        <v>0</v>
      </c>
    </row>
    <row r="27" s="1" customFormat="1" ht="33.75" spans="1:12">
      <c r="A27" s="30"/>
      <c r="B27" s="31" t="s">
        <v>83</v>
      </c>
      <c r="C27" s="32" t="s">
        <v>248</v>
      </c>
      <c r="D27" s="22">
        <v>0</v>
      </c>
      <c r="E27" s="26">
        <v>509</v>
      </c>
      <c r="F27" s="24"/>
      <c r="G27" s="25" t="s">
        <v>249</v>
      </c>
      <c r="H27" s="22">
        <v>5.806</v>
      </c>
      <c r="I27" s="26">
        <v>599</v>
      </c>
      <c r="J27" s="24"/>
      <c r="K27" s="25" t="s">
        <v>250</v>
      </c>
      <c r="L27" s="22">
        <v>0</v>
      </c>
    </row>
    <row r="28" s="1" customFormat="1" ht="22.5" spans="1:12">
      <c r="A28" s="23"/>
      <c r="B28" s="31" t="s">
        <v>220</v>
      </c>
      <c r="C28" s="25" t="s">
        <v>197</v>
      </c>
      <c r="D28" s="22">
        <v>0</v>
      </c>
      <c r="E28" s="26"/>
      <c r="F28" s="24" t="s">
        <v>78</v>
      </c>
      <c r="G28" s="25" t="s">
        <v>251</v>
      </c>
      <c r="H28" s="22">
        <v>5.5</v>
      </c>
      <c r="I28" s="26"/>
      <c r="J28" s="24" t="s">
        <v>220</v>
      </c>
      <c r="K28" s="25" t="s">
        <v>252</v>
      </c>
      <c r="L28" s="22">
        <v>0</v>
      </c>
    </row>
    <row r="29" s="1" customFormat="1" ht="22.5" spans="1:12">
      <c r="A29" s="23"/>
      <c r="B29" s="31" t="s">
        <v>224</v>
      </c>
      <c r="C29" s="25" t="s">
        <v>200</v>
      </c>
      <c r="D29" s="22">
        <v>0</v>
      </c>
      <c r="E29" s="26"/>
      <c r="F29" s="24" t="s">
        <v>87</v>
      </c>
      <c r="G29" s="25" t="s">
        <v>253</v>
      </c>
      <c r="H29" s="22">
        <v>0</v>
      </c>
      <c r="I29" s="26"/>
      <c r="J29" s="24" t="s">
        <v>224</v>
      </c>
      <c r="K29" s="25" t="s">
        <v>254</v>
      </c>
      <c r="L29" s="22">
        <v>0</v>
      </c>
    </row>
    <row r="30" s="1" customFormat="1" ht="45" spans="1:12">
      <c r="A30" s="23"/>
      <c r="B30" s="24" t="s">
        <v>187</v>
      </c>
      <c r="C30" s="25" t="s">
        <v>255</v>
      </c>
      <c r="D30" s="22">
        <v>0</v>
      </c>
      <c r="E30" s="26"/>
      <c r="F30" s="24" t="s">
        <v>74</v>
      </c>
      <c r="G30" s="33" t="s">
        <v>256</v>
      </c>
      <c r="H30" s="22">
        <v>0</v>
      </c>
      <c r="I30" s="41"/>
      <c r="J30" s="42" t="s">
        <v>228</v>
      </c>
      <c r="K30" s="33" t="s">
        <v>257</v>
      </c>
      <c r="L30" s="22">
        <v>0</v>
      </c>
    </row>
    <row r="31" s="1" customFormat="1" ht="22.5" spans="1:12">
      <c r="A31" s="23">
        <v>504</v>
      </c>
      <c r="B31" s="24"/>
      <c r="C31" s="34" t="s">
        <v>258</v>
      </c>
      <c r="D31" s="35">
        <v>0</v>
      </c>
      <c r="E31" s="36"/>
      <c r="F31" s="37" t="s">
        <v>83</v>
      </c>
      <c r="G31" s="33" t="s">
        <v>259</v>
      </c>
      <c r="H31" s="35">
        <v>0</v>
      </c>
      <c r="I31" s="41"/>
      <c r="J31" s="42" t="s">
        <v>187</v>
      </c>
      <c r="K31" s="33" t="s">
        <v>250</v>
      </c>
      <c r="L31" s="35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A3" sqref="A3"/>
    </sheetView>
  </sheetViews>
  <sheetFormatPr defaultColWidth="9" defaultRowHeight="13.5" outlineLevelRow="7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customHeight="1" spans="1:11">
      <c r="A1" s="262"/>
      <c r="B1" s="263"/>
      <c r="C1" s="263"/>
      <c r="D1" s="264"/>
      <c r="E1" s="264"/>
      <c r="F1" s="264"/>
      <c r="G1" s="264"/>
      <c r="H1" s="264"/>
      <c r="I1" s="264"/>
      <c r="J1" s="264"/>
      <c r="K1" s="267"/>
    </row>
    <row r="2" ht="18.75" customHeight="1" spans="1:11">
      <c r="A2" s="265" t="s">
        <v>33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ht="27" customHeight="1" spans="1:11">
      <c r="A3" s="266" t="s">
        <v>34</v>
      </c>
      <c r="B3" s="266"/>
      <c r="C3" s="207"/>
      <c r="D3" s="267"/>
      <c r="E3" s="267"/>
      <c r="F3" s="267"/>
      <c r="G3" s="267"/>
      <c r="H3" s="267"/>
      <c r="I3" s="267"/>
      <c r="J3" s="267"/>
      <c r="K3" s="267" t="s">
        <v>35</v>
      </c>
    </row>
    <row r="4" customHeight="1" spans="1:11">
      <c r="A4" s="268" t="s">
        <v>36</v>
      </c>
      <c r="B4" s="268" t="s">
        <v>37</v>
      </c>
      <c r="C4" s="268" t="s">
        <v>38</v>
      </c>
      <c r="D4" s="269" t="s">
        <v>39</v>
      </c>
      <c r="E4" s="270"/>
      <c r="F4" s="271" t="s">
        <v>40</v>
      </c>
      <c r="G4" s="272" t="s">
        <v>41</v>
      </c>
      <c r="H4" s="268" t="s">
        <v>42</v>
      </c>
      <c r="I4" s="268" t="s">
        <v>43</v>
      </c>
      <c r="J4" s="268" t="s">
        <v>44</v>
      </c>
      <c r="K4" s="281" t="s">
        <v>45</v>
      </c>
    </row>
    <row r="5" ht="35.1" customHeight="1" spans="1:11">
      <c r="A5" s="268"/>
      <c r="B5" s="268"/>
      <c r="C5" s="272"/>
      <c r="D5" s="273" t="s">
        <v>46</v>
      </c>
      <c r="E5" s="274" t="s">
        <v>47</v>
      </c>
      <c r="F5" s="271"/>
      <c r="G5" s="272"/>
      <c r="H5" s="268"/>
      <c r="I5" s="268"/>
      <c r="J5" s="268"/>
      <c r="K5" s="281"/>
    </row>
    <row r="6" ht="21.95" customHeight="1" spans="1:11">
      <c r="A6" s="275" t="s">
        <v>48</v>
      </c>
      <c r="B6" s="275" t="s">
        <v>48</v>
      </c>
      <c r="C6" s="275">
        <v>1</v>
      </c>
      <c r="D6" s="276">
        <v>2</v>
      </c>
      <c r="E6" s="275">
        <v>3</v>
      </c>
      <c r="F6" s="275">
        <v>4</v>
      </c>
      <c r="G6" s="275">
        <v>5</v>
      </c>
      <c r="H6" s="275">
        <v>6</v>
      </c>
      <c r="I6" s="275">
        <v>7</v>
      </c>
      <c r="J6" s="275">
        <v>8</v>
      </c>
      <c r="K6" s="275">
        <v>9</v>
      </c>
    </row>
    <row r="7" s="78" customFormat="1" ht="29.25" customHeight="1" spans="1:11">
      <c r="A7" s="277"/>
      <c r="B7" s="278" t="s">
        <v>38</v>
      </c>
      <c r="C7" s="279">
        <f t="shared" ref="C7:K7" si="0">C8</f>
        <v>328.64</v>
      </c>
      <c r="D7" s="162">
        <f t="shared" si="0"/>
        <v>328.64</v>
      </c>
      <c r="E7" s="279">
        <f t="shared" si="0"/>
        <v>328.64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20">
        <f t="shared" si="0"/>
        <v>0</v>
      </c>
      <c r="K7" s="282">
        <f t="shared" si="0"/>
        <v>0</v>
      </c>
    </row>
    <row r="8" ht="29.25" customHeight="1" spans="1:11">
      <c r="A8" s="277" t="s">
        <v>49</v>
      </c>
      <c r="B8" s="278" t="s">
        <v>50</v>
      </c>
      <c r="C8" s="279">
        <v>328.64</v>
      </c>
      <c r="D8" s="162">
        <v>328.64</v>
      </c>
      <c r="E8" s="279">
        <v>328.64</v>
      </c>
      <c r="F8" s="280">
        <v>0</v>
      </c>
      <c r="G8" s="280">
        <v>0</v>
      </c>
      <c r="H8" s="280">
        <v>0</v>
      </c>
      <c r="I8" s="280">
        <v>0</v>
      </c>
      <c r="J8" s="220">
        <v>0</v>
      </c>
      <c r="K8" s="282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workbookViewId="0">
      <selection activeCell="G18" sqref="G18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ht="20.25" customHeight="1" spans="1:17">
      <c r="A2" s="176" t="s">
        <v>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</row>
    <row r="3" ht="23.1" customHeight="1" spans="1:17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5"/>
      <c r="K3" s="175"/>
      <c r="L3" s="175"/>
      <c r="M3" s="175"/>
      <c r="N3" s="175"/>
      <c r="O3" s="175"/>
      <c r="P3" s="175"/>
      <c r="Q3" s="203" t="s">
        <v>35</v>
      </c>
    </row>
    <row r="4" ht="39.95" customHeight="1" spans="1:17">
      <c r="A4" s="180" t="s">
        <v>52</v>
      </c>
      <c r="B4" s="181"/>
      <c r="C4" s="182"/>
      <c r="D4" s="183" t="s">
        <v>53</v>
      </c>
      <c r="E4" s="183" t="s">
        <v>54</v>
      </c>
      <c r="F4" s="184" t="s">
        <v>55</v>
      </c>
      <c r="G4" s="183" t="s">
        <v>56</v>
      </c>
      <c r="H4" s="183" t="s">
        <v>57</v>
      </c>
      <c r="I4" s="183" t="s">
        <v>58</v>
      </c>
      <c r="J4" s="184" t="s">
        <v>59</v>
      </c>
      <c r="K4" s="196" t="s">
        <v>60</v>
      </c>
      <c r="L4" s="196" t="s">
        <v>61</v>
      </c>
      <c r="M4" s="183" t="s">
        <v>62</v>
      </c>
      <c r="N4" s="183" t="s">
        <v>63</v>
      </c>
      <c r="O4" s="183" t="s">
        <v>64</v>
      </c>
      <c r="P4" s="183" t="s">
        <v>65</v>
      </c>
      <c r="Q4" s="184" t="s">
        <v>66</v>
      </c>
    </row>
    <row r="5" ht="26.1" customHeight="1" spans="1:17">
      <c r="A5" s="184" t="s">
        <v>67</v>
      </c>
      <c r="B5" s="184" t="s">
        <v>68</v>
      </c>
      <c r="C5" s="185" t="s">
        <v>69</v>
      </c>
      <c r="D5" s="186"/>
      <c r="E5" s="186"/>
      <c r="F5" s="184" t="s">
        <v>70</v>
      </c>
      <c r="G5" s="186"/>
      <c r="H5" s="186"/>
      <c r="I5" s="186"/>
      <c r="J5" s="184" t="s">
        <v>70</v>
      </c>
      <c r="K5" s="186"/>
      <c r="L5" s="186"/>
      <c r="M5" s="186"/>
      <c r="N5" s="186"/>
      <c r="O5" s="186"/>
      <c r="P5" s="186"/>
      <c r="Q5" s="184"/>
    </row>
    <row r="6" ht="18" customHeight="1" spans="1:17">
      <c r="A6" s="187" t="s">
        <v>48</v>
      </c>
      <c r="B6" s="187" t="s">
        <v>48</v>
      </c>
      <c r="C6" s="188" t="s">
        <v>48</v>
      </c>
      <c r="D6" s="187" t="s">
        <v>48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97">
        <v>6</v>
      </c>
      <c r="K6" s="197">
        <v>7</v>
      </c>
      <c r="L6" s="197">
        <v>8</v>
      </c>
      <c r="M6" s="187">
        <v>9</v>
      </c>
      <c r="N6" s="187">
        <v>10</v>
      </c>
      <c r="O6" s="187">
        <v>11</v>
      </c>
      <c r="P6" s="187">
        <v>12</v>
      </c>
      <c r="Q6" s="187">
        <v>13</v>
      </c>
    </row>
    <row r="7" s="78" customFormat="1" ht="25.5" customHeight="1" spans="1:17">
      <c r="A7" s="189"/>
      <c r="B7" s="189"/>
      <c r="C7" s="190"/>
      <c r="D7" s="191" t="s">
        <v>38</v>
      </c>
      <c r="E7" s="255">
        <f t="shared" ref="E7:Q7" si="0">E8+E11+E14</f>
        <v>328.6371</v>
      </c>
      <c r="F7" s="255">
        <f t="shared" si="0"/>
        <v>328.6371</v>
      </c>
      <c r="G7" s="195">
        <f t="shared" si="0"/>
        <v>299.3059</v>
      </c>
      <c r="H7" s="256">
        <f t="shared" si="0"/>
        <v>23.5252</v>
      </c>
      <c r="I7" s="257">
        <f t="shared" si="0"/>
        <v>5.806</v>
      </c>
      <c r="J7" s="255">
        <f t="shared" si="0"/>
        <v>0</v>
      </c>
      <c r="K7" s="258">
        <f t="shared" si="0"/>
        <v>0</v>
      </c>
      <c r="L7" s="259">
        <f t="shared" si="0"/>
        <v>0</v>
      </c>
      <c r="M7" s="260">
        <f t="shared" si="0"/>
        <v>0</v>
      </c>
      <c r="N7" s="261">
        <f t="shared" si="0"/>
        <v>0</v>
      </c>
      <c r="O7" s="261">
        <f t="shared" si="0"/>
        <v>0</v>
      </c>
      <c r="P7" s="261">
        <f t="shared" si="0"/>
        <v>0</v>
      </c>
      <c r="Q7" s="261">
        <f t="shared" si="0"/>
        <v>0</v>
      </c>
    </row>
    <row r="8" ht="25.5" customHeight="1" spans="1:17">
      <c r="A8" s="189" t="s">
        <v>71</v>
      </c>
      <c r="B8" s="189"/>
      <c r="C8" s="190"/>
      <c r="D8" s="191" t="s">
        <v>72</v>
      </c>
      <c r="E8" s="255">
        <f t="shared" ref="E8:Q8" si="1">E9</f>
        <v>304.7858</v>
      </c>
      <c r="F8" s="255">
        <f t="shared" si="1"/>
        <v>304.7858</v>
      </c>
      <c r="G8" s="195">
        <f t="shared" si="1"/>
        <v>281.1646</v>
      </c>
      <c r="H8" s="256">
        <f t="shared" si="1"/>
        <v>23.5252</v>
      </c>
      <c r="I8" s="257">
        <f t="shared" si="1"/>
        <v>0.096</v>
      </c>
      <c r="J8" s="255">
        <f t="shared" si="1"/>
        <v>0</v>
      </c>
      <c r="K8" s="258">
        <f t="shared" si="1"/>
        <v>0</v>
      </c>
      <c r="L8" s="259">
        <f t="shared" si="1"/>
        <v>0</v>
      </c>
      <c r="M8" s="260">
        <f t="shared" si="1"/>
        <v>0</v>
      </c>
      <c r="N8" s="261">
        <f t="shared" si="1"/>
        <v>0</v>
      </c>
      <c r="O8" s="261">
        <f t="shared" si="1"/>
        <v>0</v>
      </c>
      <c r="P8" s="261">
        <f t="shared" si="1"/>
        <v>0</v>
      </c>
      <c r="Q8" s="261">
        <f t="shared" si="1"/>
        <v>0</v>
      </c>
    </row>
    <row r="9" ht="25.5" customHeight="1" spans="1:17">
      <c r="A9" s="189" t="s">
        <v>73</v>
      </c>
      <c r="B9" s="189" t="s">
        <v>74</v>
      </c>
      <c r="C9" s="190"/>
      <c r="D9" s="191" t="s">
        <v>75</v>
      </c>
      <c r="E9" s="255">
        <f t="shared" ref="E9:Q9" si="2">E10</f>
        <v>304.7858</v>
      </c>
      <c r="F9" s="255">
        <f t="shared" si="2"/>
        <v>304.7858</v>
      </c>
      <c r="G9" s="195">
        <f t="shared" si="2"/>
        <v>281.1646</v>
      </c>
      <c r="H9" s="256">
        <f t="shared" si="2"/>
        <v>23.5252</v>
      </c>
      <c r="I9" s="257">
        <f t="shared" si="2"/>
        <v>0.096</v>
      </c>
      <c r="J9" s="255">
        <f t="shared" si="2"/>
        <v>0</v>
      </c>
      <c r="K9" s="258">
        <f t="shared" si="2"/>
        <v>0</v>
      </c>
      <c r="L9" s="259">
        <f t="shared" si="2"/>
        <v>0</v>
      </c>
      <c r="M9" s="260">
        <f t="shared" si="2"/>
        <v>0</v>
      </c>
      <c r="N9" s="261">
        <f t="shared" si="2"/>
        <v>0</v>
      </c>
      <c r="O9" s="261">
        <f t="shared" si="2"/>
        <v>0</v>
      </c>
      <c r="P9" s="261">
        <f t="shared" si="2"/>
        <v>0</v>
      </c>
      <c r="Q9" s="261">
        <f t="shared" si="2"/>
        <v>0</v>
      </c>
    </row>
    <row r="10" ht="25.5" customHeight="1" spans="1:17">
      <c r="A10" s="189" t="s">
        <v>76</v>
      </c>
      <c r="B10" s="189" t="s">
        <v>77</v>
      </c>
      <c r="C10" s="190" t="s">
        <v>78</v>
      </c>
      <c r="D10" s="191" t="s">
        <v>79</v>
      </c>
      <c r="E10" s="255">
        <v>304.7858</v>
      </c>
      <c r="F10" s="255">
        <v>304.7858</v>
      </c>
      <c r="G10" s="195">
        <v>281.1646</v>
      </c>
      <c r="H10" s="256">
        <v>23.5252</v>
      </c>
      <c r="I10" s="257">
        <v>0.096</v>
      </c>
      <c r="J10" s="255">
        <v>0</v>
      </c>
      <c r="K10" s="258">
        <v>0</v>
      </c>
      <c r="L10" s="259">
        <v>0</v>
      </c>
      <c r="M10" s="260">
        <v>0</v>
      </c>
      <c r="N10" s="261">
        <v>0</v>
      </c>
      <c r="O10" s="261">
        <v>0</v>
      </c>
      <c r="P10" s="261">
        <v>0</v>
      </c>
      <c r="Q10" s="261">
        <v>0</v>
      </c>
    </row>
    <row r="11" ht="25.5" customHeight="1" spans="1:17">
      <c r="A11" s="189" t="s">
        <v>80</v>
      </c>
      <c r="B11" s="189"/>
      <c r="C11" s="190"/>
      <c r="D11" s="191" t="s">
        <v>81</v>
      </c>
      <c r="E11" s="255">
        <f t="shared" ref="E11:Q11" si="3">E12</f>
        <v>5.71</v>
      </c>
      <c r="F11" s="255">
        <f t="shared" si="3"/>
        <v>5.71</v>
      </c>
      <c r="G11" s="195">
        <f t="shared" si="3"/>
        <v>0</v>
      </c>
      <c r="H11" s="256">
        <f t="shared" si="3"/>
        <v>0</v>
      </c>
      <c r="I11" s="257">
        <f t="shared" si="3"/>
        <v>5.71</v>
      </c>
      <c r="J11" s="255">
        <f t="shared" si="3"/>
        <v>0</v>
      </c>
      <c r="K11" s="258">
        <f t="shared" si="3"/>
        <v>0</v>
      </c>
      <c r="L11" s="259">
        <f t="shared" si="3"/>
        <v>0</v>
      </c>
      <c r="M11" s="260">
        <f t="shared" si="3"/>
        <v>0</v>
      </c>
      <c r="N11" s="261">
        <f t="shared" si="3"/>
        <v>0</v>
      </c>
      <c r="O11" s="261">
        <f t="shared" si="3"/>
        <v>0</v>
      </c>
      <c r="P11" s="261">
        <f t="shared" si="3"/>
        <v>0</v>
      </c>
      <c r="Q11" s="261">
        <f t="shared" si="3"/>
        <v>0</v>
      </c>
    </row>
    <row r="12" ht="25.5" customHeight="1" spans="1:17">
      <c r="A12" s="189" t="s">
        <v>82</v>
      </c>
      <c r="B12" s="189" t="s">
        <v>83</v>
      </c>
      <c r="C12" s="190"/>
      <c r="D12" s="191" t="s">
        <v>84</v>
      </c>
      <c r="E12" s="255">
        <f t="shared" ref="E12:Q12" si="4">E13</f>
        <v>5.71</v>
      </c>
      <c r="F12" s="255">
        <f t="shared" si="4"/>
        <v>5.71</v>
      </c>
      <c r="G12" s="195">
        <f t="shared" si="4"/>
        <v>0</v>
      </c>
      <c r="H12" s="256">
        <f t="shared" si="4"/>
        <v>0</v>
      </c>
      <c r="I12" s="257">
        <f t="shared" si="4"/>
        <v>5.71</v>
      </c>
      <c r="J12" s="255">
        <f t="shared" si="4"/>
        <v>0</v>
      </c>
      <c r="K12" s="258">
        <f t="shared" si="4"/>
        <v>0</v>
      </c>
      <c r="L12" s="259">
        <f t="shared" si="4"/>
        <v>0</v>
      </c>
      <c r="M12" s="260">
        <f t="shared" si="4"/>
        <v>0</v>
      </c>
      <c r="N12" s="261">
        <f t="shared" si="4"/>
        <v>0</v>
      </c>
      <c r="O12" s="261">
        <f t="shared" si="4"/>
        <v>0</v>
      </c>
      <c r="P12" s="261">
        <f t="shared" si="4"/>
        <v>0</v>
      </c>
      <c r="Q12" s="261">
        <f t="shared" si="4"/>
        <v>0</v>
      </c>
    </row>
    <row r="13" ht="25.5" customHeight="1" spans="1:17">
      <c r="A13" s="189" t="s">
        <v>85</v>
      </c>
      <c r="B13" s="189" t="s">
        <v>86</v>
      </c>
      <c r="C13" s="190" t="s">
        <v>87</v>
      </c>
      <c r="D13" s="191" t="s">
        <v>88</v>
      </c>
      <c r="E13" s="255">
        <v>5.71</v>
      </c>
      <c r="F13" s="255">
        <v>5.71</v>
      </c>
      <c r="G13" s="195">
        <v>0</v>
      </c>
      <c r="H13" s="256">
        <v>0</v>
      </c>
      <c r="I13" s="257">
        <v>5.71</v>
      </c>
      <c r="J13" s="255">
        <v>0</v>
      </c>
      <c r="K13" s="258">
        <v>0</v>
      </c>
      <c r="L13" s="259">
        <v>0</v>
      </c>
      <c r="M13" s="260">
        <v>0</v>
      </c>
      <c r="N13" s="261">
        <v>0</v>
      </c>
      <c r="O13" s="261">
        <v>0</v>
      </c>
      <c r="P13" s="261">
        <v>0</v>
      </c>
      <c r="Q13" s="261">
        <v>0</v>
      </c>
    </row>
    <row r="14" ht="25.5" customHeight="1" spans="1:17">
      <c r="A14" s="189" t="s">
        <v>89</v>
      </c>
      <c r="B14" s="189"/>
      <c r="C14" s="190"/>
      <c r="D14" s="191" t="s">
        <v>90</v>
      </c>
      <c r="E14" s="255">
        <f t="shared" ref="E14:Q14" si="5">E15</f>
        <v>18.1413</v>
      </c>
      <c r="F14" s="255">
        <f t="shared" si="5"/>
        <v>18.1413</v>
      </c>
      <c r="G14" s="195">
        <f t="shared" si="5"/>
        <v>18.1413</v>
      </c>
      <c r="H14" s="256">
        <f t="shared" si="5"/>
        <v>0</v>
      </c>
      <c r="I14" s="257">
        <f t="shared" si="5"/>
        <v>0</v>
      </c>
      <c r="J14" s="255">
        <f t="shared" si="5"/>
        <v>0</v>
      </c>
      <c r="K14" s="258">
        <f t="shared" si="5"/>
        <v>0</v>
      </c>
      <c r="L14" s="259">
        <f t="shared" si="5"/>
        <v>0</v>
      </c>
      <c r="M14" s="260">
        <f t="shared" si="5"/>
        <v>0</v>
      </c>
      <c r="N14" s="261">
        <f t="shared" si="5"/>
        <v>0</v>
      </c>
      <c r="O14" s="261">
        <f t="shared" si="5"/>
        <v>0</v>
      </c>
      <c r="P14" s="261">
        <f t="shared" si="5"/>
        <v>0</v>
      </c>
      <c r="Q14" s="261">
        <f t="shared" si="5"/>
        <v>0</v>
      </c>
    </row>
    <row r="15" ht="25.5" customHeight="1" spans="1:17">
      <c r="A15" s="189" t="s">
        <v>91</v>
      </c>
      <c r="B15" s="189" t="s">
        <v>87</v>
      </c>
      <c r="C15" s="190"/>
      <c r="D15" s="191" t="s">
        <v>92</v>
      </c>
      <c r="E15" s="255">
        <f t="shared" ref="E15:Q15" si="6">E16</f>
        <v>18.1413</v>
      </c>
      <c r="F15" s="255">
        <f t="shared" si="6"/>
        <v>18.1413</v>
      </c>
      <c r="G15" s="195">
        <f t="shared" si="6"/>
        <v>18.1413</v>
      </c>
      <c r="H15" s="256">
        <f t="shared" si="6"/>
        <v>0</v>
      </c>
      <c r="I15" s="257">
        <f t="shared" si="6"/>
        <v>0</v>
      </c>
      <c r="J15" s="255">
        <f t="shared" si="6"/>
        <v>0</v>
      </c>
      <c r="K15" s="258">
        <f t="shared" si="6"/>
        <v>0</v>
      </c>
      <c r="L15" s="259">
        <f t="shared" si="6"/>
        <v>0</v>
      </c>
      <c r="M15" s="260">
        <f t="shared" si="6"/>
        <v>0</v>
      </c>
      <c r="N15" s="261">
        <f t="shared" si="6"/>
        <v>0</v>
      </c>
      <c r="O15" s="261">
        <f t="shared" si="6"/>
        <v>0</v>
      </c>
      <c r="P15" s="261">
        <f t="shared" si="6"/>
        <v>0</v>
      </c>
      <c r="Q15" s="261">
        <f t="shared" si="6"/>
        <v>0</v>
      </c>
    </row>
    <row r="16" ht="25.5" customHeight="1" spans="1:17">
      <c r="A16" s="189" t="s">
        <v>93</v>
      </c>
      <c r="B16" s="189" t="s">
        <v>94</v>
      </c>
      <c r="C16" s="190" t="s">
        <v>78</v>
      </c>
      <c r="D16" s="191" t="s">
        <v>95</v>
      </c>
      <c r="E16" s="255">
        <v>18.1413</v>
      </c>
      <c r="F16" s="255">
        <v>18.1413</v>
      </c>
      <c r="G16" s="195">
        <v>18.1413</v>
      </c>
      <c r="H16" s="256">
        <v>0</v>
      </c>
      <c r="I16" s="257">
        <v>0</v>
      </c>
      <c r="J16" s="255">
        <v>0</v>
      </c>
      <c r="K16" s="258">
        <v>0</v>
      </c>
      <c r="L16" s="259">
        <v>0</v>
      </c>
      <c r="M16" s="260">
        <v>0</v>
      </c>
      <c r="N16" s="261">
        <v>0</v>
      </c>
      <c r="O16" s="261">
        <v>0</v>
      </c>
      <c r="P16" s="261">
        <v>0</v>
      </c>
      <c r="Q16" s="261">
        <v>0</v>
      </c>
    </row>
    <row r="17" ht="25.5" customHeight="1"/>
    <row r="18" ht="25.5" customHeight="1"/>
    <row r="19" ht="25.5" customHeight="1"/>
    <row r="20" ht="25.5" customHeight="1"/>
    <row r="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13" sqref="B13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66" t="s">
        <v>96</v>
      </c>
      <c r="B2" s="166"/>
      <c r="C2" s="166"/>
    </row>
    <row r="3" ht="18.75" customHeight="1" spans="2:3">
      <c r="B3" s="166"/>
      <c r="C3" s="166"/>
    </row>
    <row r="4" customHeight="1" spans="1:3">
      <c r="A4" s="167" t="s">
        <v>34</v>
      </c>
      <c r="B4" s="167"/>
      <c r="C4" s="168" t="s">
        <v>35</v>
      </c>
    </row>
    <row r="5" ht="26.25" customHeight="1" spans="1:3">
      <c r="A5" s="169" t="s">
        <v>97</v>
      </c>
      <c r="B5" s="170" t="s">
        <v>98</v>
      </c>
      <c r="C5" s="171" t="s">
        <v>99</v>
      </c>
    </row>
    <row r="6" s="78" customFormat="1" ht="26.25" customHeight="1" spans="1:3">
      <c r="A6" s="172"/>
      <c r="B6" s="173" t="s">
        <v>38</v>
      </c>
      <c r="C6" s="254">
        <f>C7+C13+C26</f>
        <v>328.6371</v>
      </c>
    </row>
    <row r="7" ht="26.25" customHeight="1" spans="1:3">
      <c r="A7" s="172">
        <v>301</v>
      </c>
      <c r="B7" s="173" t="s">
        <v>56</v>
      </c>
      <c r="C7" s="254">
        <f>SUM(C8:C12)</f>
        <v>299.3059</v>
      </c>
    </row>
    <row r="8" ht="26.25" customHeight="1" spans="1:3">
      <c r="A8" s="172">
        <v>30101</v>
      </c>
      <c r="B8" s="173" t="s">
        <v>100</v>
      </c>
      <c r="C8" s="254">
        <v>66.5856</v>
      </c>
    </row>
    <row r="9" ht="26.25" customHeight="1" spans="1:3">
      <c r="A9" s="172">
        <v>30102</v>
      </c>
      <c r="B9" s="173" t="s">
        <v>101</v>
      </c>
      <c r="C9" s="254">
        <v>29.154</v>
      </c>
    </row>
    <row r="10" ht="26.25" customHeight="1" spans="1:3">
      <c r="A10" s="172">
        <v>30103</v>
      </c>
      <c r="B10" s="173" t="s">
        <v>102</v>
      </c>
      <c r="C10" s="254">
        <v>147.2383</v>
      </c>
    </row>
    <row r="11" ht="26.25" customHeight="1" spans="1:3">
      <c r="A11" s="172">
        <v>30104</v>
      </c>
      <c r="B11" s="173" t="s">
        <v>103</v>
      </c>
      <c r="C11" s="254">
        <v>38.1867</v>
      </c>
    </row>
    <row r="12" ht="26.25" customHeight="1" spans="1:3">
      <c r="A12" s="172">
        <v>30113</v>
      </c>
      <c r="B12" s="173" t="s">
        <v>104</v>
      </c>
      <c r="C12" s="254">
        <v>18.1413</v>
      </c>
    </row>
    <row r="13" ht="26.25" customHeight="1" spans="1:3">
      <c r="A13" s="172">
        <v>302</v>
      </c>
      <c r="B13" s="173" t="s">
        <v>57</v>
      </c>
      <c r="C13" s="254">
        <f>SUM(C14:C25)</f>
        <v>23.5252</v>
      </c>
    </row>
    <row r="14" ht="26.25" customHeight="1" spans="1:3">
      <c r="A14" s="172">
        <v>30201</v>
      </c>
      <c r="B14" s="173" t="s">
        <v>105</v>
      </c>
      <c r="C14" s="254">
        <v>4</v>
      </c>
    </row>
    <row r="15" ht="26.25" customHeight="1" spans="1:3">
      <c r="A15" s="172">
        <v>30202</v>
      </c>
      <c r="B15" s="173" t="s">
        <v>106</v>
      </c>
      <c r="C15" s="254">
        <v>0.5</v>
      </c>
    </row>
    <row r="16" ht="26.25" customHeight="1" spans="1:3">
      <c r="A16" s="172">
        <v>30203</v>
      </c>
      <c r="B16" s="173" t="s">
        <v>107</v>
      </c>
      <c r="C16" s="254">
        <v>1</v>
      </c>
    </row>
    <row r="17" ht="26.25" customHeight="1" spans="1:3">
      <c r="A17" s="172">
        <v>30207</v>
      </c>
      <c r="B17" s="173" t="s">
        <v>108</v>
      </c>
      <c r="C17" s="254">
        <v>0.45</v>
      </c>
    </row>
    <row r="18" ht="26.25" customHeight="1" spans="1:3">
      <c r="A18" s="172">
        <v>30211</v>
      </c>
      <c r="B18" s="173" t="s">
        <v>109</v>
      </c>
      <c r="C18" s="254">
        <v>0.3</v>
      </c>
    </row>
    <row r="19" ht="26.25" customHeight="1" spans="1:3">
      <c r="A19" s="172">
        <v>30215</v>
      </c>
      <c r="B19" s="173" t="s">
        <v>110</v>
      </c>
      <c r="C19" s="254">
        <v>0.8</v>
      </c>
    </row>
    <row r="20" ht="26.25" customHeight="1" spans="1:3">
      <c r="A20" s="172">
        <v>30216</v>
      </c>
      <c r="B20" s="173" t="s">
        <v>111</v>
      </c>
      <c r="C20" s="254">
        <v>0.8</v>
      </c>
    </row>
    <row r="21" ht="26.25" customHeight="1" spans="1:3">
      <c r="A21" s="172">
        <v>30217</v>
      </c>
      <c r="B21" s="173" t="s">
        <v>112</v>
      </c>
      <c r="C21" s="254">
        <v>0.2</v>
      </c>
    </row>
    <row r="22" ht="26.25" customHeight="1" spans="1:3">
      <c r="A22" s="172">
        <v>30227</v>
      </c>
      <c r="B22" s="173" t="s">
        <v>113</v>
      </c>
      <c r="C22" s="254">
        <v>3.4</v>
      </c>
    </row>
    <row r="23" ht="26.25" customHeight="1" spans="1:3">
      <c r="A23" s="172">
        <v>30228</v>
      </c>
      <c r="B23" s="173" t="s">
        <v>114</v>
      </c>
      <c r="C23" s="254">
        <v>5.3252</v>
      </c>
    </row>
    <row r="24" ht="26.25" customHeight="1" spans="1:3">
      <c r="A24" s="172">
        <v>30231</v>
      </c>
      <c r="B24" s="173" t="s">
        <v>115</v>
      </c>
      <c r="C24" s="254">
        <v>3.2</v>
      </c>
    </row>
    <row r="25" ht="26.25" customHeight="1" spans="1:3">
      <c r="A25" s="172">
        <v>30299</v>
      </c>
      <c r="B25" s="173" t="s">
        <v>116</v>
      </c>
      <c r="C25" s="254">
        <v>3.55</v>
      </c>
    </row>
    <row r="26" ht="26.25" customHeight="1" spans="1:3">
      <c r="A26" s="172">
        <v>303</v>
      </c>
      <c r="B26" s="173" t="s">
        <v>58</v>
      </c>
      <c r="C26" s="254">
        <f>SUM(C27:C29)</f>
        <v>5.806</v>
      </c>
    </row>
    <row r="27" ht="26.25" customHeight="1" spans="1:3">
      <c r="A27" s="172">
        <v>30305</v>
      </c>
      <c r="B27" s="173" t="s">
        <v>117</v>
      </c>
      <c r="C27" s="254">
        <v>5.5</v>
      </c>
    </row>
    <row r="28" ht="26.25" customHeight="1" spans="1:3">
      <c r="A28" s="172">
        <v>30397</v>
      </c>
      <c r="B28" s="173" t="s">
        <v>118</v>
      </c>
      <c r="C28" s="254">
        <v>0.096</v>
      </c>
    </row>
    <row r="29" ht="26.25" customHeight="1" spans="1:3">
      <c r="A29" s="172">
        <v>30399</v>
      </c>
      <c r="B29" s="173" t="s">
        <v>119</v>
      </c>
      <c r="C29" s="254">
        <v>0.21</v>
      </c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sheetProtection formatCells="0" formatColumns="0" formatRows="0"/>
  <mergeCells count="2">
    <mergeCell ref="A2:C2"/>
    <mergeCell ref="A4:B4"/>
  </mergeCells>
  <printOptions horizontalCentered="1"/>
  <pageMargins left="0.75" right="0.75" top="1" bottom="1" header="0.51" footer="0.51"/>
  <pageSetup paperSize="9" orientation="landscape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workbookViewId="0">
      <selection activeCell="A5" sqref="A5"/>
    </sheetView>
  </sheetViews>
  <sheetFormatPr defaultColWidth="9" defaultRowHeight="13.5" outlineLevelCol="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customHeight="1" spans="1:6">
      <c r="A1" s="204"/>
      <c r="B1" s="204"/>
      <c r="C1" s="204"/>
      <c r="D1" s="204"/>
      <c r="E1" s="204"/>
      <c r="F1" s="205"/>
    </row>
    <row r="2" ht="20.25" customHeight="1" spans="1:6">
      <c r="A2" s="206" t="s">
        <v>120</v>
      </c>
      <c r="B2" s="206"/>
      <c r="C2" s="206"/>
      <c r="D2" s="206"/>
      <c r="E2" s="206"/>
      <c r="F2" s="206"/>
    </row>
    <row r="3" customHeight="1" spans="1:6">
      <c r="A3" s="207" t="s">
        <v>121</v>
      </c>
      <c r="B3" s="207"/>
      <c r="C3" s="207"/>
      <c r="D3" s="207"/>
      <c r="E3" s="207"/>
      <c r="F3" s="208" t="s">
        <v>35</v>
      </c>
    </row>
    <row r="4" ht="21.95" customHeight="1" spans="1:6">
      <c r="A4" s="209" t="s">
        <v>3</v>
      </c>
      <c r="B4" s="210"/>
      <c r="C4" s="210" t="s">
        <v>4</v>
      </c>
      <c r="D4" s="211"/>
      <c r="E4" s="211"/>
      <c r="F4" s="212"/>
    </row>
    <row r="5" ht="20.1" customHeight="1" spans="1:6">
      <c r="A5" s="209" t="s">
        <v>122</v>
      </c>
      <c r="B5" s="213" t="s">
        <v>123</v>
      </c>
      <c r="C5" s="214" t="s">
        <v>122</v>
      </c>
      <c r="D5" s="213" t="s">
        <v>38</v>
      </c>
      <c r="E5" s="213" t="s">
        <v>124</v>
      </c>
      <c r="F5" s="215" t="s">
        <v>125</v>
      </c>
    </row>
    <row r="6" s="78" customFormat="1" ht="20.1" customHeight="1" spans="1:6">
      <c r="A6" s="216" t="s">
        <v>126</v>
      </c>
      <c r="B6" s="217">
        <v>328.64</v>
      </c>
      <c r="C6" s="218" t="s">
        <v>127</v>
      </c>
      <c r="D6" s="219">
        <v>328.64</v>
      </c>
      <c r="E6" s="220">
        <v>328.64</v>
      </c>
      <c r="F6" s="221">
        <v>0</v>
      </c>
    </row>
    <row r="7" s="78" customFormat="1" ht="20.1" customHeight="1" spans="1:6">
      <c r="A7" s="216" t="s">
        <v>128</v>
      </c>
      <c r="B7" s="219">
        <v>328.64</v>
      </c>
      <c r="C7" s="222" t="s">
        <v>129</v>
      </c>
      <c r="D7" s="219">
        <v>304.79</v>
      </c>
      <c r="E7" s="220">
        <v>304.79</v>
      </c>
      <c r="F7" s="223"/>
    </row>
    <row r="8" s="78" customFormat="1" ht="20.1" customHeight="1" spans="1:6">
      <c r="A8" s="216" t="s">
        <v>130</v>
      </c>
      <c r="B8" s="224">
        <v>0</v>
      </c>
      <c r="C8" s="222" t="s">
        <v>131</v>
      </c>
      <c r="D8" s="219">
        <v>0</v>
      </c>
      <c r="E8" s="220">
        <v>0</v>
      </c>
      <c r="F8" s="225"/>
    </row>
    <row r="9" s="78" customFormat="1" ht="20.1" customHeight="1" spans="1:6">
      <c r="A9" s="216"/>
      <c r="B9" s="226"/>
      <c r="C9" s="222" t="s">
        <v>132</v>
      </c>
      <c r="D9" s="219">
        <v>0</v>
      </c>
      <c r="E9" s="220">
        <v>0</v>
      </c>
      <c r="F9" s="221"/>
    </row>
    <row r="10" s="78" customFormat="1" ht="20.1" customHeight="1" spans="1:6">
      <c r="A10" s="216"/>
      <c r="B10" s="219"/>
      <c r="C10" s="222" t="s">
        <v>133</v>
      </c>
      <c r="D10" s="219">
        <v>0</v>
      </c>
      <c r="E10" s="220">
        <v>0</v>
      </c>
      <c r="F10" s="223"/>
    </row>
    <row r="11" s="78" customFormat="1" ht="20.1" customHeight="1" spans="1:6">
      <c r="A11" s="216"/>
      <c r="B11" s="224"/>
      <c r="C11" s="222" t="s">
        <v>134</v>
      </c>
      <c r="D11" s="219">
        <v>0</v>
      </c>
      <c r="E11" s="220">
        <v>0</v>
      </c>
      <c r="F11" s="225"/>
    </row>
    <row r="12" s="78" customFormat="1" ht="20.1" customHeight="1" spans="1:6">
      <c r="A12" s="216"/>
      <c r="B12" s="219"/>
      <c r="C12" s="222" t="s">
        <v>135</v>
      </c>
      <c r="D12" s="219">
        <v>0</v>
      </c>
      <c r="E12" s="220">
        <v>0</v>
      </c>
      <c r="F12" s="225"/>
    </row>
    <row r="13" s="78" customFormat="1" ht="20.1" customHeight="1" spans="1:6">
      <c r="A13" s="216"/>
      <c r="B13" s="227"/>
      <c r="C13" s="222" t="s">
        <v>136</v>
      </c>
      <c r="D13" s="219">
        <v>5.71</v>
      </c>
      <c r="E13" s="220">
        <v>5.71</v>
      </c>
      <c r="F13" s="225"/>
    </row>
    <row r="14" s="78" customFormat="1" ht="20.1" customHeight="1" spans="1:6">
      <c r="A14" s="228"/>
      <c r="B14" s="229"/>
      <c r="C14" s="222" t="s">
        <v>137</v>
      </c>
      <c r="D14" s="219">
        <v>0</v>
      </c>
      <c r="E14" s="220">
        <v>0</v>
      </c>
      <c r="F14" s="225"/>
    </row>
    <row r="15" s="78" customFormat="1" ht="20.1" customHeight="1" spans="1:6">
      <c r="A15" s="230"/>
      <c r="B15" s="217"/>
      <c r="C15" s="231" t="s">
        <v>138</v>
      </c>
      <c r="D15" s="219">
        <v>0</v>
      </c>
      <c r="E15" s="220">
        <v>0</v>
      </c>
      <c r="F15" s="225"/>
    </row>
    <row r="16" s="78" customFormat="1" ht="20.1" customHeight="1" spans="1:6">
      <c r="A16" s="232"/>
      <c r="B16" s="219"/>
      <c r="C16" s="222" t="s">
        <v>139</v>
      </c>
      <c r="D16" s="219">
        <v>0</v>
      </c>
      <c r="E16" s="220">
        <v>0</v>
      </c>
      <c r="F16" s="225"/>
    </row>
    <row r="17" s="78" customFormat="1" ht="20.1" customHeight="1" spans="1:6">
      <c r="A17" s="233"/>
      <c r="B17" s="234"/>
      <c r="C17" s="231" t="s">
        <v>140</v>
      </c>
      <c r="D17" s="219">
        <v>0</v>
      </c>
      <c r="E17" s="220">
        <v>0</v>
      </c>
      <c r="F17" s="225"/>
    </row>
    <row r="18" s="78" customFormat="1" ht="20.1" customHeight="1" spans="1:6">
      <c r="A18" s="235"/>
      <c r="B18" s="236"/>
      <c r="C18" s="231" t="s">
        <v>141</v>
      </c>
      <c r="D18" s="219">
        <v>0</v>
      </c>
      <c r="E18" s="220">
        <v>0</v>
      </c>
      <c r="F18" s="225"/>
    </row>
    <row r="19" s="78" customFormat="1" ht="20.1" customHeight="1" spans="1:6">
      <c r="A19" s="237"/>
      <c r="B19" s="219"/>
      <c r="C19" s="231" t="s">
        <v>142</v>
      </c>
      <c r="D19" s="219">
        <v>0</v>
      </c>
      <c r="E19" s="220">
        <v>0</v>
      </c>
      <c r="F19" s="225"/>
    </row>
    <row r="20" s="78" customFormat="1" ht="20.1" customHeight="1" spans="1:6">
      <c r="A20" s="238"/>
      <c r="B20" s="217"/>
      <c r="C20" s="239" t="s">
        <v>143</v>
      </c>
      <c r="D20" s="219">
        <v>0</v>
      </c>
      <c r="E20" s="220">
        <v>0</v>
      </c>
      <c r="F20" s="225"/>
    </row>
    <row r="21" s="78" customFormat="1" ht="20.1" customHeight="1" spans="1:6">
      <c r="A21" s="240"/>
      <c r="B21" s="219"/>
      <c r="C21" s="241" t="s">
        <v>144</v>
      </c>
      <c r="D21" s="219">
        <v>0</v>
      </c>
      <c r="E21" s="220">
        <v>0</v>
      </c>
      <c r="F21" s="225"/>
    </row>
    <row r="22" s="78" customFormat="1" ht="20.1" customHeight="1" spans="1:6">
      <c r="A22" s="228"/>
      <c r="B22" s="234"/>
      <c r="C22" s="241" t="s">
        <v>145</v>
      </c>
      <c r="D22" s="219">
        <v>0</v>
      </c>
      <c r="E22" s="220">
        <v>0</v>
      </c>
      <c r="F22" s="242"/>
    </row>
    <row r="23" s="78" customFormat="1" ht="20.1" customHeight="1" spans="1:6">
      <c r="A23" s="237"/>
      <c r="B23" s="219"/>
      <c r="C23" s="241" t="s">
        <v>146</v>
      </c>
      <c r="D23" s="219">
        <v>0</v>
      </c>
      <c r="E23" s="220">
        <v>0</v>
      </c>
      <c r="F23" s="242"/>
    </row>
    <row r="24" s="78" customFormat="1" ht="20.1" customHeight="1" spans="1:6">
      <c r="A24" s="243"/>
      <c r="B24" s="217"/>
      <c r="C24" s="244" t="s">
        <v>147</v>
      </c>
      <c r="D24" s="219">
        <v>18.14</v>
      </c>
      <c r="E24" s="220">
        <v>18.14</v>
      </c>
      <c r="F24" s="242"/>
    </row>
    <row r="25" s="78" customFormat="1" ht="20.1" customHeight="1" spans="1:6">
      <c r="A25" s="243"/>
      <c r="B25" s="217"/>
      <c r="C25" s="244" t="s">
        <v>148</v>
      </c>
      <c r="D25" s="219">
        <v>0</v>
      </c>
      <c r="E25" s="220">
        <v>0</v>
      </c>
      <c r="F25" s="242"/>
    </row>
    <row r="26" s="78" customFormat="1" ht="20.1" customHeight="1" spans="1:6">
      <c r="A26" s="243"/>
      <c r="B26" s="217"/>
      <c r="C26" s="244" t="s">
        <v>149</v>
      </c>
      <c r="D26" s="219">
        <v>0</v>
      </c>
      <c r="E26" s="245">
        <v>0</v>
      </c>
      <c r="F26" s="246"/>
    </row>
    <row r="27" ht="20.1" customHeight="1" spans="1:6">
      <c r="A27" s="247"/>
      <c r="B27" s="248"/>
      <c r="C27" s="249"/>
      <c r="D27" s="219">
        <v>0</v>
      </c>
      <c r="E27" s="250"/>
      <c r="F27" s="246"/>
    </row>
    <row r="28" s="78" customFormat="1" ht="20.1" customHeight="1" spans="1:6">
      <c r="A28" s="251" t="s">
        <v>150</v>
      </c>
      <c r="B28" s="219">
        <v>328.64</v>
      </c>
      <c r="C28" s="252" t="s">
        <v>151</v>
      </c>
      <c r="D28" s="219">
        <v>328.64</v>
      </c>
      <c r="E28" s="253">
        <v>328.64</v>
      </c>
      <c r="F28" s="24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paperSize="9" scale="80" orientation="landscape" verticalDpi="18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workbookViewId="0">
      <selection activeCell="A4" sqref="A4:C4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customHeight="1" spans="1:17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ht="20.25" customHeight="1" spans="1:17">
      <c r="A2" s="176" t="s">
        <v>152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</row>
    <row r="3" ht="23.1" customHeight="1" spans="1:17">
      <c r="A3" s="178" t="s">
        <v>34</v>
      </c>
      <c r="B3" s="179"/>
      <c r="C3" s="179"/>
      <c r="D3" s="179"/>
      <c r="E3" s="179"/>
      <c r="F3" s="179"/>
      <c r="G3" s="179"/>
      <c r="H3" s="179"/>
      <c r="I3" s="179"/>
      <c r="J3" s="175"/>
      <c r="K3" s="175"/>
      <c r="L3" s="175"/>
      <c r="M3" s="175"/>
      <c r="N3" s="175"/>
      <c r="O3" s="175"/>
      <c r="P3" s="175"/>
      <c r="Q3" s="203" t="s">
        <v>35</v>
      </c>
    </row>
    <row r="4" ht="39.95" customHeight="1" spans="1:17">
      <c r="A4" s="180" t="s">
        <v>52</v>
      </c>
      <c r="B4" s="181"/>
      <c r="C4" s="182"/>
      <c r="D4" s="183" t="s">
        <v>53</v>
      </c>
      <c r="E4" s="183" t="s">
        <v>54</v>
      </c>
      <c r="F4" s="184" t="s">
        <v>55</v>
      </c>
      <c r="G4" s="183" t="s">
        <v>56</v>
      </c>
      <c r="H4" s="183" t="s">
        <v>57</v>
      </c>
      <c r="I4" s="183" t="s">
        <v>58</v>
      </c>
      <c r="J4" s="184" t="s">
        <v>59</v>
      </c>
      <c r="K4" s="196" t="s">
        <v>60</v>
      </c>
      <c r="L4" s="196" t="s">
        <v>61</v>
      </c>
      <c r="M4" s="183" t="s">
        <v>62</v>
      </c>
      <c r="N4" s="183" t="s">
        <v>63</v>
      </c>
      <c r="O4" s="183" t="s">
        <v>64</v>
      </c>
      <c r="P4" s="183" t="s">
        <v>65</v>
      </c>
      <c r="Q4" s="184" t="s">
        <v>66</v>
      </c>
    </row>
    <row r="5" ht="26.1" customHeight="1" spans="1:17">
      <c r="A5" s="184" t="s">
        <v>67</v>
      </c>
      <c r="B5" s="184" t="s">
        <v>68</v>
      </c>
      <c r="C5" s="185" t="s">
        <v>69</v>
      </c>
      <c r="D5" s="186"/>
      <c r="E5" s="186"/>
      <c r="F5" s="184" t="s">
        <v>70</v>
      </c>
      <c r="G5" s="186"/>
      <c r="H5" s="186"/>
      <c r="I5" s="186"/>
      <c r="J5" s="184" t="s">
        <v>70</v>
      </c>
      <c r="K5" s="186"/>
      <c r="L5" s="186"/>
      <c r="M5" s="186"/>
      <c r="N5" s="186"/>
      <c r="O5" s="186"/>
      <c r="P5" s="186"/>
      <c r="Q5" s="184"/>
    </row>
    <row r="6" ht="18" customHeight="1" spans="1:17">
      <c r="A6" s="187" t="s">
        <v>48</v>
      </c>
      <c r="B6" s="187" t="s">
        <v>48</v>
      </c>
      <c r="C6" s="188" t="s">
        <v>48</v>
      </c>
      <c r="D6" s="187" t="s">
        <v>48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97">
        <v>6</v>
      </c>
      <c r="K6" s="197">
        <v>7</v>
      </c>
      <c r="L6" s="197">
        <v>8</v>
      </c>
      <c r="M6" s="187">
        <v>9</v>
      </c>
      <c r="N6" s="187">
        <v>10</v>
      </c>
      <c r="O6" s="187">
        <v>11</v>
      </c>
      <c r="P6" s="187">
        <v>12</v>
      </c>
      <c r="Q6" s="187">
        <v>13</v>
      </c>
    </row>
    <row r="7" s="78" customFormat="1" ht="25.5" customHeight="1" spans="1:17">
      <c r="A7" s="189"/>
      <c r="B7" s="189"/>
      <c r="C7" s="190"/>
      <c r="D7" s="191" t="s">
        <v>38</v>
      </c>
      <c r="E7" s="194">
        <f t="shared" ref="E7:Q7" si="0">E8+E11+E14</f>
        <v>328.64</v>
      </c>
      <c r="F7" s="192">
        <f t="shared" si="0"/>
        <v>328.64</v>
      </c>
      <c r="G7" s="193">
        <f t="shared" si="0"/>
        <v>299.3</v>
      </c>
      <c r="H7" s="195">
        <f t="shared" si="0"/>
        <v>23.5252</v>
      </c>
      <c r="I7" s="198">
        <f t="shared" si="0"/>
        <v>5.81</v>
      </c>
      <c r="J7" s="192">
        <f t="shared" si="0"/>
        <v>0</v>
      </c>
      <c r="K7" s="199">
        <f t="shared" si="0"/>
        <v>0</v>
      </c>
      <c r="L7" s="200">
        <f t="shared" si="0"/>
        <v>0</v>
      </c>
      <c r="M7" s="201">
        <f t="shared" si="0"/>
        <v>0</v>
      </c>
      <c r="N7" s="202">
        <f t="shared" si="0"/>
        <v>0</v>
      </c>
      <c r="O7" s="202">
        <f t="shared" si="0"/>
        <v>0</v>
      </c>
      <c r="P7" s="202">
        <f t="shared" si="0"/>
        <v>0</v>
      </c>
      <c r="Q7" s="202">
        <f t="shared" si="0"/>
        <v>0</v>
      </c>
    </row>
    <row r="8" ht="25.5" customHeight="1" spans="1:17">
      <c r="A8" s="189" t="s">
        <v>71</v>
      </c>
      <c r="B8" s="189"/>
      <c r="C8" s="190"/>
      <c r="D8" s="191"/>
      <c r="E8" s="194">
        <f t="shared" ref="E8:Q8" si="1">E9</f>
        <v>304.79</v>
      </c>
      <c r="F8" s="192">
        <f t="shared" si="1"/>
        <v>304.79</v>
      </c>
      <c r="G8" s="193">
        <f t="shared" si="1"/>
        <v>281.16</v>
      </c>
      <c r="H8" s="195">
        <f t="shared" si="1"/>
        <v>23.5252</v>
      </c>
      <c r="I8" s="198">
        <f t="shared" si="1"/>
        <v>0.1</v>
      </c>
      <c r="J8" s="192">
        <f t="shared" si="1"/>
        <v>0</v>
      </c>
      <c r="K8" s="199">
        <f t="shared" si="1"/>
        <v>0</v>
      </c>
      <c r="L8" s="200">
        <f t="shared" si="1"/>
        <v>0</v>
      </c>
      <c r="M8" s="201">
        <f t="shared" si="1"/>
        <v>0</v>
      </c>
      <c r="N8" s="202">
        <f t="shared" si="1"/>
        <v>0</v>
      </c>
      <c r="O8" s="202">
        <f t="shared" si="1"/>
        <v>0</v>
      </c>
      <c r="P8" s="202">
        <f t="shared" si="1"/>
        <v>0</v>
      </c>
      <c r="Q8" s="202">
        <f t="shared" si="1"/>
        <v>0</v>
      </c>
    </row>
    <row r="9" ht="25.5" customHeight="1" spans="1:17">
      <c r="A9" s="189"/>
      <c r="B9" s="189" t="s">
        <v>74</v>
      </c>
      <c r="C9" s="190"/>
      <c r="D9" s="191"/>
      <c r="E9" s="194">
        <f t="shared" ref="E9:Q9" si="2">E10</f>
        <v>304.79</v>
      </c>
      <c r="F9" s="192">
        <f t="shared" si="2"/>
        <v>304.79</v>
      </c>
      <c r="G9" s="193">
        <f t="shared" si="2"/>
        <v>281.16</v>
      </c>
      <c r="H9" s="195">
        <f t="shared" si="2"/>
        <v>23.5252</v>
      </c>
      <c r="I9" s="198">
        <f t="shared" si="2"/>
        <v>0.1</v>
      </c>
      <c r="J9" s="192">
        <f t="shared" si="2"/>
        <v>0</v>
      </c>
      <c r="K9" s="199">
        <f t="shared" si="2"/>
        <v>0</v>
      </c>
      <c r="L9" s="200">
        <f t="shared" si="2"/>
        <v>0</v>
      </c>
      <c r="M9" s="201">
        <f t="shared" si="2"/>
        <v>0</v>
      </c>
      <c r="N9" s="202">
        <f t="shared" si="2"/>
        <v>0</v>
      </c>
      <c r="O9" s="202">
        <f t="shared" si="2"/>
        <v>0</v>
      </c>
      <c r="P9" s="202">
        <f t="shared" si="2"/>
        <v>0</v>
      </c>
      <c r="Q9" s="202">
        <f t="shared" si="2"/>
        <v>0</v>
      </c>
    </row>
    <row r="10" ht="25.5" customHeight="1" spans="1:17">
      <c r="A10" s="189" t="s">
        <v>73</v>
      </c>
      <c r="B10" s="189" t="s">
        <v>77</v>
      </c>
      <c r="C10" s="190" t="s">
        <v>78</v>
      </c>
      <c r="D10" s="191" t="s">
        <v>72</v>
      </c>
      <c r="E10" s="194">
        <v>304.79</v>
      </c>
      <c r="F10" s="192">
        <v>304.79</v>
      </c>
      <c r="G10" s="193">
        <v>281.16</v>
      </c>
      <c r="H10" s="195">
        <v>23.5252</v>
      </c>
      <c r="I10" s="198">
        <v>0.1</v>
      </c>
      <c r="J10" s="192">
        <v>0</v>
      </c>
      <c r="K10" s="199">
        <v>0</v>
      </c>
      <c r="L10" s="200">
        <v>0</v>
      </c>
      <c r="M10" s="201">
        <v>0</v>
      </c>
      <c r="N10" s="202">
        <v>0</v>
      </c>
      <c r="O10" s="202">
        <v>0</v>
      </c>
      <c r="P10" s="202">
        <v>0</v>
      </c>
      <c r="Q10" s="202">
        <v>0</v>
      </c>
    </row>
    <row r="11" ht="25.5" customHeight="1" spans="1:17">
      <c r="A11" s="189" t="s">
        <v>80</v>
      </c>
      <c r="B11" s="189"/>
      <c r="C11" s="190"/>
      <c r="D11" s="191"/>
      <c r="E11" s="194">
        <f t="shared" ref="E11:Q11" si="3">E12</f>
        <v>5.71</v>
      </c>
      <c r="F11" s="192">
        <f t="shared" si="3"/>
        <v>5.71</v>
      </c>
      <c r="G11" s="193">
        <f t="shared" si="3"/>
        <v>0</v>
      </c>
      <c r="H11" s="195">
        <f t="shared" si="3"/>
        <v>0</v>
      </c>
      <c r="I11" s="198">
        <f t="shared" si="3"/>
        <v>5.71</v>
      </c>
      <c r="J11" s="192">
        <f t="shared" si="3"/>
        <v>0</v>
      </c>
      <c r="K11" s="199">
        <f t="shared" si="3"/>
        <v>0</v>
      </c>
      <c r="L11" s="200">
        <f t="shared" si="3"/>
        <v>0</v>
      </c>
      <c r="M11" s="201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</row>
    <row r="12" ht="25.5" customHeight="1" spans="1:17">
      <c r="A12" s="189"/>
      <c r="B12" s="189" t="s">
        <v>83</v>
      </c>
      <c r="C12" s="190"/>
      <c r="D12" s="191"/>
      <c r="E12" s="194">
        <f t="shared" ref="E12:Q12" si="4">E13</f>
        <v>5.71</v>
      </c>
      <c r="F12" s="192">
        <f t="shared" si="4"/>
        <v>5.71</v>
      </c>
      <c r="G12" s="193">
        <f t="shared" si="4"/>
        <v>0</v>
      </c>
      <c r="H12" s="195">
        <f t="shared" si="4"/>
        <v>0</v>
      </c>
      <c r="I12" s="198">
        <f t="shared" si="4"/>
        <v>5.71</v>
      </c>
      <c r="J12" s="192">
        <f t="shared" si="4"/>
        <v>0</v>
      </c>
      <c r="K12" s="199">
        <f t="shared" si="4"/>
        <v>0</v>
      </c>
      <c r="L12" s="200">
        <f t="shared" si="4"/>
        <v>0</v>
      </c>
      <c r="M12" s="201">
        <f t="shared" si="4"/>
        <v>0</v>
      </c>
      <c r="N12" s="202">
        <f t="shared" si="4"/>
        <v>0</v>
      </c>
      <c r="O12" s="202">
        <f t="shared" si="4"/>
        <v>0</v>
      </c>
      <c r="P12" s="202">
        <f t="shared" si="4"/>
        <v>0</v>
      </c>
      <c r="Q12" s="202">
        <f t="shared" si="4"/>
        <v>0</v>
      </c>
    </row>
    <row r="13" ht="25.5" customHeight="1" spans="1:17">
      <c r="A13" s="189" t="s">
        <v>82</v>
      </c>
      <c r="B13" s="189" t="s">
        <v>86</v>
      </c>
      <c r="C13" s="190" t="s">
        <v>87</v>
      </c>
      <c r="D13" s="191" t="s">
        <v>81</v>
      </c>
      <c r="E13" s="194">
        <v>5.71</v>
      </c>
      <c r="F13" s="192">
        <v>5.71</v>
      </c>
      <c r="G13" s="193">
        <v>0</v>
      </c>
      <c r="H13" s="195">
        <v>0</v>
      </c>
      <c r="I13" s="198">
        <v>5.71</v>
      </c>
      <c r="J13" s="192">
        <v>0</v>
      </c>
      <c r="K13" s="199">
        <v>0</v>
      </c>
      <c r="L13" s="200">
        <v>0</v>
      </c>
      <c r="M13" s="201">
        <v>0</v>
      </c>
      <c r="N13" s="202">
        <v>0</v>
      </c>
      <c r="O13" s="202">
        <v>0</v>
      </c>
      <c r="P13" s="202">
        <v>0</v>
      </c>
      <c r="Q13" s="202">
        <v>0</v>
      </c>
    </row>
    <row r="14" ht="25.5" customHeight="1" spans="1:17">
      <c r="A14" s="189" t="s">
        <v>89</v>
      </c>
      <c r="B14" s="189"/>
      <c r="C14" s="190"/>
      <c r="D14" s="191"/>
      <c r="E14" s="194">
        <f t="shared" ref="E14:Q14" si="5">E15</f>
        <v>18.14</v>
      </c>
      <c r="F14" s="192">
        <f t="shared" si="5"/>
        <v>18.14</v>
      </c>
      <c r="G14" s="193">
        <f t="shared" si="5"/>
        <v>18.14</v>
      </c>
      <c r="H14" s="195">
        <f t="shared" si="5"/>
        <v>0</v>
      </c>
      <c r="I14" s="198">
        <f t="shared" si="5"/>
        <v>0</v>
      </c>
      <c r="J14" s="192">
        <f t="shared" si="5"/>
        <v>0</v>
      </c>
      <c r="K14" s="199">
        <f t="shared" si="5"/>
        <v>0</v>
      </c>
      <c r="L14" s="200">
        <f t="shared" si="5"/>
        <v>0</v>
      </c>
      <c r="M14" s="201">
        <f t="shared" si="5"/>
        <v>0</v>
      </c>
      <c r="N14" s="202">
        <f t="shared" si="5"/>
        <v>0</v>
      </c>
      <c r="O14" s="202">
        <f t="shared" si="5"/>
        <v>0</v>
      </c>
      <c r="P14" s="202">
        <f t="shared" si="5"/>
        <v>0</v>
      </c>
      <c r="Q14" s="202">
        <f t="shared" si="5"/>
        <v>0</v>
      </c>
    </row>
    <row r="15" ht="25.5" customHeight="1" spans="1:17">
      <c r="A15" s="189"/>
      <c r="B15" s="189" t="s">
        <v>87</v>
      </c>
      <c r="C15" s="190"/>
      <c r="D15" s="191"/>
      <c r="E15" s="194">
        <f t="shared" ref="E15:Q15" si="6">E16</f>
        <v>18.14</v>
      </c>
      <c r="F15" s="192">
        <f t="shared" si="6"/>
        <v>18.14</v>
      </c>
      <c r="G15" s="193">
        <f t="shared" si="6"/>
        <v>18.14</v>
      </c>
      <c r="H15" s="195">
        <f t="shared" si="6"/>
        <v>0</v>
      </c>
      <c r="I15" s="198">
        <f t="shared" si="6"/>
        <v>0</v>
      </c>
      <c r="J15" s="192">
        <f t="shared" si="6"/>
        <v>0</v>
      </c>
      <c r="K15" s="199">
        <f t="shared" si="6"/>
        <v>0</v>
      </c>
      <c r="L15" s="200">
        <f t="shared" si="6"/>
        <v>0</v>
      </c>
      <c r="M15" s="201">
        <f t="shared" si="6"/>
        <v>0</v>
      </c>
      <c r="N15" s="202">
        <f t="shared" si="6"/>
        <v>0</v>
      </c>
      <c r="O15" s="202">
        <f t="shared" si="6"/>
        <v>0</v>
      </c>
      <c r="P15" s="202">
        <f t="shared" si="6"/>
        <v>0</v>
      </c>
      <c r="Q15" s="202">
        <f t="shared" si="6"/>
        <v>0</v>
      </c>
    </row>
    <row r="16" ht="25.5" customHeight="1" spans="1:17">
      <c r="A16" s="189" t="s">
        <v>91</v>
      </c>
      <c r="B16" s="189" t="s">
        <v>94</v>
      </c>
      <c r="C16" s="190" t="s">
        <v>78</v>
      </c>
      <c r="D16" s="191" t="s">
        <v>90</v>
      </c>
      <c r="E16" s="194">
        <v>18.14</v>
      </c>
      <c r="F16" s="192">
        <v>18.14</v>
      </c>
      <c r="G16" s="193">
        <v>18.14</v>
      </c>
      <c r="H16" s="195">
        <v>0</v>
      </c>
      <c r="I16" s="198">
        <v>0</v>
      </c>
      <c r="J16" s="192">
        <v>0</v>
      </c>
      <c r="K16" s="199">
        <v>0</v>
      </c>
      <c r="L16" s="200">
        <v>0</v>
      </c>
      <c r="M16" s="201">
        <v>0</v>
      </c>
      <c r="N16" s="202">
        <v>0</v>
      </c>
      <c r="O16" s="202">
        <v>0</v>
      </c>
      <c r="P16" s="202">
        <v>0</v>
      </c>
      <c r="Q16" s="202">
        <v>0</v>
      </c>
    </row>
    <row r="17" ht="25.5" customHeight="1"/>
    <row r="18" ht="25.5" customHeight="1"/>
    <row r="19" ht="25.5" customHeight="1"/>
    <row r="20" ht="25.5" customHeight="1"/>
    <row r="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showZeros="0" workbookViewId="0">
      <selection activeCell="C7" sqref="C7"/>
    </sheetView>
  </sheetViews>
  <sheetFormatPr defaultColWidth="9" defaultRowHeight="13.5" outlineLevelCol="7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customHeight="1" spans="1:8">
      <c r="A1" s="175"/>
      <c r="B1" s="175"/>
      <c r="C1" s="175"/>
      <c r="D1" s="175"/>
      <c r="E1" s="175"/>
      <c r="F1" s="175"/>
      <c r="G1" s="175"/>
      <c r="H1" s="175"/>
    </row>
    <row r="2" ht="20.25" customHeight="1" spans="1:8">
      <c r="A2" s="176" t="s">
        <v>153</v>
      </c>
      <c r="B2" s="176"/>
      <c r="C2" s="176"/>
      <c r="D2" s="176"/>
      <c r="E2" s="176"/>
      <c r="F2" s="176"/>
      <c r="G2" s="176"/>
      <c r="H2" s="177"/>
    </row>
    <row r="3" ht="23.1" customHeight="1" spans="1:8">
      <c r="A3" s="178" t="s">
        <v>34</v>
      </c>
      <c r="B3" s="179"/>
      <c r="C3" s="179"/>
      <c r="D3" s="179"/>
      <c r="E3" s="179"/>
      <c r="F3" s="179"/>
      <c r="G3" s="179"/>
      <c r="H3" s="179"/>
    </row>
    <row r="4" ht="39.95" customHeight="1" spans="1:8">
      <c r="A4" s="180" t="s">
        <v>52</v>
      </c>
      <c r="B4" s="181"/>
      <c r="C4" s="182"/>
      <c r="D4" s="183" t="s">
        <v>53</v>
      </c>
      <c r="E4" s="184" t="s">
        <v>55</v>
      </c>
      <c r="F4" s="183" t="s">
        <v>56</v>
      </c>
      <c r="G4" s="183" t="s">
        <v>57</v>
      </c>
      <c r="H4" s="183" t="s">
        <v>58</v>
      </c>
    </row>
    <row r="5" ht="26.1" customHeight="1" spans="1:8">
      <c r="A5" s="184" t="s">
        <v>67</v>
      </c>
      <c r="B5" s="184" t="s">
        <v>68</v>
      </c>
      <c r="C5" s="185" t="s">
        <v>69</v>
      </c>
      <c r="D5" s="186"/>
      <c r="E5" s="184" t="s">
        <v>70</v>
      </c>
      <c r="F5" s="186"/>
      <c r="G5" s="186"/>
      <c r="H5" s="186"/>
    </row>
    <row r="6" ht="18" customHeight="1" spans="1:8">
      <c r="A6" s="187" t="s">
        <v>48</v>
      </c>
      <c r="B6" s="187" t="s">
        <v>48</v>
      </c>
      <c r="C6" s="188" t="s">
        <v>48</v>
      </c>
      <c r="D6" s="187" t="s">
        <v>48</v>
      </c>
      <c r="E6" s="187">
        <v>1</v>
      </c>
      <c r="F6" s="187">
        <v>2</v>
      </c>
      <c r="G6" s="187">
        <v>3</v>
      </c>
      <c r="H6" s="187">
        <v>4</v>
      </c>
    </row>
    <row r="7" s="78" customFormat="1" ht="29.25" customHeight="1" spans="1:8">
      <c r="A7" s="189"/>
      <c r="B7" s="189"/>
      <c r="C7" s="190"/>
      <c r="D7" s="191" t="s">
        <v>38</v>
      </c>
      <c r="E7" s="192">
        <f>E8+E11+E14</f>
        <v>328.64</v>
      </c>
      <c r="F7" s="193">
        <f>F8+F11+F14</f>
        <v>299.3</v>
      </c>
      <c r="G7" s="193">
        <f>G8+G11+G14</f>
        <v>23.5252</v>
      </c>
      <c r="H7" s="193">
        <f>H8+H11+H14</f>
        <v>5.81</v>
      </c>
    </row>
    <row r="8" ht="29.25" customHeight="1" spans="1:8">
      <c r="A8" s="189" t="s">
        <v>71</v>
      </c>
      <c r="B8" s="189"/>
      <c r="C8" s="190"/>
      <c r="D8" s="191"/>
      <c r="E8" s="192">
        <f>E9</f>
        <v>304.79</v>
      </c>
      <c r="F8" s="193">
        <f>F9</f>
        <v>281.16</v>
      </c>
      <c r="G8" s="193">
        <f>G9</f>
        <v>23.5252</v>
      </c>
      <c r="H8" s="193">
        <f>H9</f>
        <v>0.1</v>
      </c>
    </row>
    <row r="9" ht="29.25" customHeight="1" spans="1:8">
      <c r="A9" s="189"/>
      <c r="B9" s="189" t="s">
        <v>74</v>
      </c>
      <c r="C9" s="190"/>
      <c r="D9" s="191"/>
      <c r="E9" s="192">
        <f>E10</f>
        <v>304.79</v>
      </c>
      <c r="F9" s="193">
        <f>F10</f>
        <v>281.16</v>
      </c>
      <c r="G9" s="193">
        <f>G10</f>
        <v>23.5252</v>
      </c>
      <c r="H9" s="193">
        <f>H10</f>
        <v>0.1</v>
      </c>
    </row>
    <row r="10" ht="29.25" customHeight="1" spans="1:8">
      <c r="A10" s="189" t="s">
        <v>73</v>
      </c>
      <c r="B10" s="189" t="s">
        <v>77</v>
      </c>
      <c r="C10" s="190" t="s">
        <v>78</v>
      </c>
      <c r="D10" s="191" t="s">
        <v>72</v>
      </c>
      <c r="E10" s="192">
        <v>304.79</v>
      </c>
      <c r="F10" s="193">
        <v>281.16</v>
      </c>
      <c r="G10" s="193">
        <v>23.5252</v>
      </c>
      <c r="H10" s="193">
        <v>0.1</v>
      </c>
    </row>
    <row r="11" ht="29.25" customHeight="1" spans="1:8">
      <c r="A11" s="189" t="s">
        <v>80</v>
      </c>
      <c r="B11" s="189"/>
      <c r="C11" s="190"/>
      <c r="D11" s="191"/>
      <c r="E11" s="192">
        <f>E12</f>
        <v>5.71</v>
      </c>
      <c r="F11" s="193">
        <f>F12</f>
        <v>0</v>
      </c>
      <c r="G11" s="193">
        <f>G12</f>
        <v>0</v>
      </c>
      <c r="H11" s="193">
        <f>H12</f>
        <v>5.71</v>
      </c>
    </row>
    <row r="12" ht="29.25" customHeight="1" spans="1:8">
      <c r="A12" s="189"/>
      <c r="B12" s="189" t="s">
        <v>83</v>
      </c>
      <c r="C12" s="190"/>
      <c r="D12" s="191"/>
      <c r="E12" s="192">
        <f>E13</f>
        <v>5.71</v>
      </c>
      <c r="F12" s="193">
        <f>F13</f>
        <v>0</v>
      </c>
      <c r="G12" s="193">
        <f>G13</f>
        <v>0</v>
      </c>
      <c r="H12" s="193">
        <f>H13</f>
        <v>5.71</v>
      </c>
    </row>
    <row r="13" ht="29.25" customHeight="1" spans="1:8">
      <c r="A13" s="189" t="s">
        <v>82</v>
      </c>
      <c r="B13" s="189" t="s">
        <v>86</v>
      </c>
      <c r="C13" s="190" t="s">
        <v>87</v>
      </c>
      <c r="D13" s="191" t="s">
        <v>81</v>
      </c>
      <c r="E13" s="192">
        <v>5.71</v>
      </c>
      <c r="F13" s="193">
        <v>0</v>
      </c>
      <c r="G13" s="193">
        <v>0</v>
      </c>
      <c r="H13" s="193">
        <v>5.71</v>
      </c>
    </row>
    <row r="14" ht="29.25" customHeight="1" spans="1:8">
      <c r="A14" s="189" t="s">
        <v>89</v>
      </c>
      <c r="B14" s="189"/>
      <c r="C14" s="190"/>
      <c r="D14" s="191"/>
      <c r="E14" s="192">
        <f>E15</f>
        <v>18.14</v>
      </c>
      <c r="F14" s="193">
        <f>F15</f>
        <v>18.14</v>
      </c>
      <c r="G14" s="193">
        <f>G15</f>
        <v>0</v>
      </c>
      <c r="H14" s="193">
        <f>H15</f>
        <v>0</v>
      </c>
    </row>
    <row r="15" ht="29.25" customHeight="1" spans="1:8">
      <c r="A15" s="189"/>
      <c r="B15" s="189" t="s">
        <v>87</v>
      </c>
      <c r="C15" s="190"/>
      <c r="D15" s="191"/>
      <c r="E15" s="192">
        <f>E16</f>
        <v>18.14</v>
      </c>
      <c r="F15" s="193">
        <f>F16</f>
        <v>18.14</v>
      </c>
      <c r="G15" s="193">
        <f>G16</f>
        <v>0</v>
      </c>
      <c r="H15" s="193">
        <f>H16</f>
        <v>0</v>
      </c>
    </row>
    <row r="16" ht="29.25" customHeight="1" spans="1:8">
      <c r="A16" s="189" t="s">
        <v>91</v>
      </c>
      <c r="B16" s="189" t="s">
        <v>94</v>
      </c>
      <c r="C16" s="190" t="s">
        <v>78</v>
      </c>
      <c r="D16" s="191" t="s">
        <v>90</v>
      </c>
      <c r="E16" s="192">
        <v>18.14</v>
      </c>
      <c r="F16" s="193">
        <v>18.14</v>
      </c>
      <c r="G16" s="193">
        <v>0</v>
      </c>
      <c r="H16" s="193">
        <v>0</v>
      </c>
    </row>
    <row r="17" ht="29.25" customHeight="1"/>
    <row r="18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paperSize="9" scale="75" orientation="landscape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12" sqref="B12"/>
    </sheetView>
  </sheetViews>
  <sheetFormatPr defaultColWidth="9" defaultRowHeight="13.5" outlineLevelCol="2"/>
  <cols>
    <col min="1" max="1" width="12.625" customWidth="1"/>
    <col min="2" max="2" width="34.25" customWidth="1"/>
    <col min="3" max="3" width="28.875" customWidth="1"/>
  </cols>
  <sheetData>
    <row r="1" customHeight="1"/>
    <row r="2" ht="21" customHeight="1" spans="1:3">
      <c r="A2" s="166" t="s">
        <v>154</v>
      </c>
      <c r="B2" s="166"/>
      <c r="C2" s="166"/>
    </row>
    <row r="3" ht="18.75" customHeight="1" spans="2:3">
      <c r="B3" s="166"/>
      <c r="C3" s="166"/>
    </row>
    <row r="4" customHeight="1" spans="1:3">
      <c r="A4" s="167" t="s">
        <v>34</v>
      </c>
      <c r="B4" s="167"/>
      <c r="C4" s="168" t="s">
        <v>35</v>
      </c>
    </row>
    <row r="5" ht="26.25" customHeight="1" spans="1:3">
      <c r="A5" s="169" t="s">
        <v>97</v>
      </c>
      <c r="B5" s="170" t="s">
        <v>98</v>
      </c>
      <c r="C5" s="171" t="s">
        <v>99</v>
      </c>
    </row>
    <row r="6" s="78" customFormat="1" ht="26.25" customHeight="1" spans="1:3">
      <c r="A6" s="172"/>
      <c r="B6" s="173" t="s">
        <v>38</v>
      </c>
      <c r="C6" s="174">
        <f>C7+C13+C26</f>
        <v>328.65</v>
      </c>
    </row>
    <row r="7" ht="26.25" customHeight="1" spans="1:3">
      <c r="A7" s="172">
        <v>301</v>
      </c>
      <c r="B7" s="173" t="s">
        <v>56</v>
      </c>
      <c r="C7" s="174">
        <f>SUM(C8:C12)</f>
        <v>299.31</v>
      </c>
    </row>
    <row r="8" ht="26.25" customHeight="1" spans="1:3">
      <c r="A8" s="172">
        <v>30101</v>
      </c>
      <c r="B8" s="173" t="s">
        <v>100</v>
      </c>
      <c r="C8" s="174">
        <v>66.59</v>
      </c>
    </row>
    <row r="9" ht="26.25" customHeight="1" spans="1:3">
      <c r="A9" s="172">
        <v>30102</v>
      </c>
      <c r="B9" s="173" t="s">
        <v>101</v>
      </c>
      <c r="C9" s="174">
        <v>29.15</v>
      </c>
    </row>
    <row r="10" ht="26.25" customHeight="1" spans="1:3">
      <c r="A10" s="172">
        <v>30103</v>
      </c>
      <c r="B10" s="173" t="s">
        <v>102</v>
      </c>
      <c r="C10" s="174">
        <v>147.24</v>
      </c>
    </row>
    <row r="11" ht="26.25" customHeight="1" spans="1:3">
      <c r="A11" s="172">
        <v>30104</v>
      </c>
      <c r="B11" s="173" t="s">
        <v>103</v>
      </c>
      <c r="C11" s="174">
        <v>38.19</v>
      </c>
    </row>
    <row r="12" ht="26.25" customHeight="1" spans="1:3">
      <c r="A12" s="172">
        <v>30113</v>
      </c>
      <c r="B12" s="173" t="s">
        <v>104</v>
      </c>
      <c r="C12" s="174">
        <v>18.14</v>
      </c>
    </row>
    <row r="13" ht="26.25" customHeight="1" spans="1:3">
      <c r="A13" s="172">
        <v>302</v>
      </c>
      <c r="B13" s="173" t="s">
        <v>57</v>
      </c>
      <c r="C13" s="174">
        <f>SUM(C14:C25)</f>
        <v>23.53</v>
      </c>
    </row>
    <row r="14" ht="26.25" customHeight="1" spans="1:3">
      <c r="A14" s="172">
        <v>30201</v>
      </c>
      <c r="B14" s="173" t="s">
        <v>105</v>
      </c>
      <c r="C14" s="174">
        <v>4</v>
      </c>
    </row>
    <row r="15" ht="26.25" customHeight="1" spans="1:3">
      <c r="A15" s="172">
        <v>30202</v>
      </c>
      <c r="B15" s="173" t="s">
        <v>106</v>
      </c>
      <c r="C15" s="174">
        <v>0.5</v>
      </c>
    </row>
    <row r="16" ht="26.25" customHeight="1" spans="1:3">
      <c r="A16" s="172">
        <v>30203</v>
      </c>
      <c r="B16" s="173" t="s">
        <v>107</v>
      </c>
      <c r="C16" s="174">
        <v>1</v>
      </c>
    </row>
    <row r="17" ht="26.25" customHeight="1" spans="1:3">
      <c r="A17" s="172">
        <v>30207</v>
      </c>
      <c r="B17" s="173" t="s">
        <v>108</v>
      </c>
      <c r="C17" s="174">
        <v>0.45</v>
      </c>
    </row>
    <row r="18" ht="26.25" customHeight="1" spans="1:3">
      <c r="A18" s="172">
        <v>30211</v>
      </c>
      <c r="B18" s="173" t="s">
        <v>109</v>
      </c>
      <c r="C18" s="174">
        <v>0.3</v>
      </c>
    </row>
    <row r="19" ht="26.25" customHeight="1" spans="1:3">
      <c r="A19" s="172">
        <v>30215</v>
      </c>
      <c r="B19" s="173" t="s">
        <v>110</v>
      </c>
      <c r="C19" s="174">
        <v>0.8</v>
      </c>
    </row>
    <row r="20" ht="26.25" customHeight="1" spans="1:3">
      <c r="A20" s="172">
        <v>30216</v>
      </c>
      <c r="B20" s="173" t="s">
        <v>111</v>
      </c>
      <c r="C20" s="174">
        <v>0.8</v>
      </c>
    </row>
    <row r="21" ht="26.25" customHeight="1" spans="1:3">
      <c r="A21" s="172">
        <v>30217</v>
      </c>
      <c r="B21" s="173" t="s">
        <v>112</v>
      </c>
      <c r="C21" s="174">
        <v>0.2</v>
      </c>
    </row>
    <row r="22" ht="26.25" customHeight="1" spans="1:3">
      <c r="A22" s="172">
        <v>30227</v>
      </c>
      <c r="B22" s="173" t="s">
        <v>113</v>
      </c>
      <c r="C22" s="174">
        <v>3.4</v>
      </c>
    </row>
    <row r="23" ht="26.25" customHeight="1" spans="1:3">
      <c r="A23" s="172">
        <v>30228</v>
      </c>
      <c r="B23" s="173" t="s">
        <v>114</v>
      </c>
      <c r="C23" s="174">
        <v>5.33</v>
      </c>
    </row>
    <row r="24" ht="26.25" customHeight="1" spans="1:3">
      <c r="A24" s="172">
        <v>30231</v>
      </c>
      <c r="B24" s="173" t="s">
        <v>115</v>
      </c>
      <c r="C24" s="174">
        <v>3.2</v>
      </c>
    </row>
    <row r="25" ht="26.25" customHeight="1" spans="1:3">
      <c r="A25" s="172">
        <v>30299</v>
      </c>
      <c r="B25" s="173" t="s">
        <v>116</v>
      </c>
      <c r="C25" s="174">
        <v>3.55</v>
      </c>
    </row>
    <row r="26" ht="26.25" customHeight="1" spans="1:3">
      <c r="A26" s="172">
        <v>303</v>
      </c>
      <c r="B26" s="173" t="s">
        <v>58</v>
      </c>
      <c r="C26" s="174">
        <f>SUM(C27:C29)</f>
        <v>5.81</v>
      </c>
    </row>
    <row r="27" ht="26.25" customHeight="1" spans="1:3">
      <c r="A27" s="172">
        <v>30305</v>
      </c>
      <c r="B27" s="173" t="s">
        <v>117</v>
      </c>
      <c r="C27" s="174">
        <v>5.5</v>
      </c>
    </row>
    <row r="28" ht="26.25" customHeight="1" spans="1:3">
      <c r="A28" s="172">
        <v>30397</v>
      </c>
      <c r="B28" s="173" t="s">
        <v>118</v>
      </c>
      <c r="C28" s="174">
        <v>0.1</v>
      </c>
    </row>
    <row r="29" ht="26.25" customHeight="1" spans="1:3">
      <c r="A29" s="172">
        <v>30399</v>
      </c>
      <c r="B29" s="173" t="s">
        <v>119</v>
      </c>
      <c r="C29" s="174">
        <v>0.21</v>
      </c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sheetProtection formatCells="0" formatColumns="0" formatRows="0"/>
  <mergeCells count="2">
    <mergeCell ref="A2:C2"/>
    <mergeCell ref="A4:B4"/>
  </mergeCells>
  <printOptions horizontalCentered="1"/>
  <pageMargins left="0.75" right="0.75" top="1" bottom="1" header="0.51" footer="0.51"/>
  <pageSetup paperSize="9" orientation="landscape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GridLines="0" workbookViewId="0">
      <selection activeCell="A3" sqref="A3"/>
    </sheetView>
  </sheetViews>
  <sheetFormatPr defaultColWidth="9" defaultRowHeight="13.5" outlineLevelCol="6"/>
  <cols>
    <col min="1" max="4" width="12.125" customWidth="1"/>
    <col min="5" max="7" width="17" customWidth="1"/>
  </cols>
  <sheetData>
    <row r="1" customHeight="1" spans="1:7">
      <c r="A1" s="140"/>
      <c r="B1" s="140"/>
      <c r="C1" s="140"/>
      <c r="D1" s="141"/>
      <c r="E1" s="142"/>
      <c r="F1" s="142"/>
      <c r="G1" s="142"/>
    </row>
    <row r="2" ht="20.25" customHeight="1" spans="1:7">
      <c r="A2" s="143" t="s">
        <v>155</v>
      </c>
      <c r="B2" s="143"/>
      <c r="C2" s="143"/>
      <c r="D2" s="143"/>
      <c r="E2" s="143"/>
      <c r="F2" s="143"/>
      <c r="G2" s="143"/>
    </row>
    <row r="3" customHeight="1" spans="1:7">
      <c r="A3" s="144" t="s">
        <v>34</v>
      </c>
      <c r="B3" s="145"/>
      <c r="C3" s="144"/>
      <c r="D3" s="146"/>
      <c r="E3" s="147"/>
      <c r="F3" s="142"/>
      <c r="G3" s="142" t="s">
        <v>35</v>
      </c>
    </row>
    <row r="4" ht="29.25" customHeight="1" spans="1:7">
      <c r="A4" s="148" t="s">
        <v>52</v>
      </c>
      <c r="B4" s="148"/>
      <c r="C4" s="149"/>
      <c r="D4" s="150" t="s">
        <v>156</v>
      </c>
      <c r="E4" s="151" t="s">
        <v>54</v>
      </c>
      <c r="F4" s="152" t="s">
        <v>55</v>
      </c>
      <c r="G4" s="153" t="s">
        <v>59</v>
      </c>
    </row>
    <row r="5" ht="32.25" customHeight="1" spans="1:7">
      <c r="A5" s="154" t="s">
        <v>67</v>
      </c>
      <c r="B5" s="154" t="s">
        <v>68</v>
      </c>
      <c r="C5" s="155" t="s">
        <v>69</v>
      </c>
      <c r="D5" s="150"/>
      <c r="E5" s="151"/>
      <c r="F5" s="152"/>
      <c r="G5" s="153"/>
    </row>
    <row r="6" ht="27" customHeight="1" spans="1:7">
      <c r="A6" s="156" t="s">
        <v>48</v>
      </c>
      <c r="B6" s="156" t="s">
        <v>48</v>
      </c>
      <c r="C6" s="156" t="s">
        <v>48</v>
      </c>
      <c r="D6" s="157" t="s">
        <v>48</v>
      </c>
      <c r="E6" s="157">
        <v>1</v>
      </c>
      <c r="F6" s="157">
        <v>2</v>
      </c>
      <c r="G6" s="158">
        <v>6</v>
      </c>
    </row>
    <row r="7" s="78" customFormat="1" ht="24" customHeight="1" spans="1:7">
      <c r="A7" s="159"/>
      <c r="B7" s="159"/>
      <c r="C7" s="159"/>
      <c r="D7" s="160" t="s">
        <v>157</v>
      </c>
      <c r="E7" s="163"/>
      <c r="F7" s="163"/>
      <c r="G7" s="164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 spans="7:7">
      <c r="G15" s="165"/>
    </row>
  </sheetData>
  <sheetProtection formatCells="0" formatColumns="0" formatRows="0"/>
  <mergeCells count="4">
    <mergeCell ref="D4:D5"/>
    <mergeCell ref="E4:E5"/>
    <mergeCell ref="F4:F5"/>
    <mergeCell ref="G4:G5"/>
  </mergeCells>
  <pageMargins left="0.75" right="0.75" top="1" bottom="1" header="0.51" footer="0.51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2019年收支预算总表（附件1）</vt:lpstr>
      <vt:lpstr>2019年收入预算总表（附件2）</vt:lpstr>
      <vt:lpstr>2019年支出预算总表（附件3）</vt:lpstr>
      <vt:lpstr>2019年基本支出经济科目分类（附件4）</vt:lpstr>
      <vt:lpstr>2019年财政拨款收支总表（附件5）</vt:lpstr>
      <vt:lpstr>2019年一般预算拨款支出预算总表（附件6）</vt:lpstr>
      <vt:lpstr>2019年一般预算拨款基本支出预算总表（附件7）</vt:lpstr>
      <vt:lpstr>2019年基本支出经济科目分类（附件8）</vt:lpstr>
      <vt:lpstr>2019年专户预算支出（附件9）</vt:lpstr>
      <vt:lpstr>2019年政府性基金预算支出（附件10）</vt:lpstr>
      <vt:lpstr>2019年“三公”经费预算表（附件11）</vt:lpstr>
      <vt:lpstr>2019年经拨款支出表（附件12）</vt:lpstr>
      <vt:lpstr>2019年项目支出预算表（附件13）</vt:lpstr>
      <vt:lpstr>2019年政府预算支出经济分类（附件14）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Surprisetome丶</cp:lastModifiedBy>
  <cp:revision>1</cp:revision>
  <dcterms:created xsi:type="dcterms:W3CDTF">2017-02-27T06:46:00Z</dcterms:created>
  <cp:lastPrinted>2017-03-30T03:27:00Z</cp:lastPrinted>
  <dcterms:modified xsi:type="dcterms:W3CDTF">2021-06-07T11:37:21Z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329632</vt:i4>
  </property>
  <property fmtid="{D5CDD505-2E9C-101B-9397-08002B2CF9AE}" pid="4" name="ICV">
    <vt:lpwstr>CC4F92A66640415A9E8A8ADFAE44820A</vt:lpwstr>
  </property>
</Properties>
</file>