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firstSheet="12" activeTab="14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  <sheet name="2019年政府采购预算表" sheetId="22" r:id="rId15"/>
  </sheets>
  <definedNames>
    <definedName name="_xlnm.Print_Area" localSheetId="10">'2019年“三公”经费预算表（附件11）'!$A$1:$F$7</definedName>
    <definedName name="_xlnm.Print_Area" localSheetId="4">'2019年财政拨款收支总表（附件5）'!$A$1:$F$28</definedName>
    <definedName name="_xlnm.Print_Area" localSheetId="3">'2019年基本支出经济科目分类（附件4）'!$A$1:$C$24</definedName>
    <definedName name="_xlnm.Print_Area" localSheetId="7">'2019年基本支出经济科目分类（附件8）'!$A$1:$C$24</definedName>
    <definedName name="_xlnm.Print_Area" localSheetId="1">'2019年收入预算总表（附件2）'!$A$1:$K$8</definedName>
    <definedName name="_xlnm.Print_Area" localSheetId="6">'2019年一般预算拨款基本支出预算总表（附件7）'!$A$1:$R$13</definedName>
    <definedName name="_xlnm.Print_Area" localSheetId="5">'2019年一般预算拨款支出预算总表（附件6）'!$A$1:$R$14</definedName>
    <definedName name="_xlnm.Print_Area" localSheetId="9">'2019年政府性基金预算支出（附件10）'!$A$1:$G$7</definedName>
    <definedName name="_xlnm.Print_Area" localSheetId="2">'2019年支出预算总表（附件3）'!$A$1:$R$14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<sst xmlns="http://schemas.openxmlformats.org/spreadsheetml/2006/main" count="598" uniqueCount="276">
  <si>
    <t>2019年收支预算总表</t>
  </si>
  <si>
    <t>单位:长沙市开福区现代服务业发展办公室本级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</si>
  <si>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</si>
  <si>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</si>
  <si>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</si>
  <si>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</si>
  <si>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</si>
  <si>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</si>
  <si>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</si>
  <si>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</si>
  <si>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</si>
  <si>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</si>
  <si>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</si>
  <si>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</si>
  <si>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</si>
  <si>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</si>
  <si>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</si>
  <si>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</si>
  <si>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</si>
  <si>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</si>
  <si>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</si>
  <si>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</si>
  <si>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</si>
  <si>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</si>
  <si>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</si>
  <si>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</si>
  <si>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</si>
  <si>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</si>
  <si>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</si>
  <si>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</si>
  <si>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</si>
  <si>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</si>
  <si>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</si>
  <si>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</si>
  <si>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单位名称:长沙市开福区现代服务业发展办公室本级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</si>
  <si>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</si>
  <si>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</si>
  <si>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</si>
  <si>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</si>
  <si>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</si>
  <si>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</si>
  <si>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</si>
  <si>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</si>
  <si>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</si>
  <si>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</si>
  <si>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</si>
  <si>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</si>
  <si>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</si>
  <si>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</si>
  <si>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305001</t>
  </si>
  <si>
    <t>长沙市开福区现代服务业发展办公室本级</t>
  </si>
  <si>
    <t>2019年支出预算总表（分项目类别）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</si>
  <si>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</si>
  <si>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</si>
  <si>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</si>
  <si>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</si>
  <si>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</si>
  <si>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</si>
  <si>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</si>
  <si>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</si>
  <si>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</si>
  <si>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</si>
  <si>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</si>
  <si>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</si>
  <si>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</si>
  <si>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</si>
  <si>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</si>
  <si>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</si>
  <si>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</si>
  <si>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</si>
  <si>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</si>
  <si>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</si>
  <si>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招商引资</t>
  </si>
  <si>
    <t xml:space="preserve">  201</t>
  </si>
  <si>
    <t>13</t>
  </si>
  <si>
    <t xml:space="preserve">  商贸事务</t>
  </si>
  <si>
    <t xml:space="preserve">    201</t>
  </si>
  <si>
    <t xml:space="preserve">  13</t>
  </si>
  <si>
    <t>08</t>
  </si>
  <si>
    <t xml:space="preserve">    招商引资</t>
  </si>
  <si>
    <t>50</t>
  </si>
  <si>
    <t xml:space="preserve">    事业运行（商贸事务）</t>
  </si>
  <si>
    <t>221</t>
  </si>
  <si>
    <t>住房公积金</t>
  </si>
  <si>
    <t xml:space="preserve">  221</t>
  </si>
  <si>
    <t>02</t>
  </si>
  <si>
    <t xml:space="preserve">  住房改革支出</t>
  </si>
  <si>
    <t xml:space="preserve">    221</t>
  </si>
  <si>
    <t xml:space="preserve">  02</t>
  </si>
  <si>
    <t>01</t>
  </si>
  <si>
    <t xml:space="preserve">    住房公积金</t>
  </si>
  <si>
    <t>2019年基本支出经济科目明细表</t>
  </si>
  <si>
    <t>经济科目代码</t>
  </si>
  <si>
    <t>经济科目名称</t>
  </si>
  <si>
    <t>2018年预算数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</si>
  <si>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</si>
  <si>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</si>
  <si>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</si>
  <si>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</si>
  <si>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</si>
  <si>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</si>
  <si>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</si>
  <si>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</si>
  <si>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</si>
  <si>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</si>
  <si>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</si>
  <si>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</si>
  <si>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</si>
  <si>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工会经费</t>
  </si>
  <si>
    <t xml:space="preserve">  公务用车运行维护费</t>
  </si>
  <si>
    <t xml:space="preserve">  其他商品和服务支出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</si>
  <si>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</si>
  <si>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</si>
  <si>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</si>
  <si>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</si>
  <si>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</si>
  <si>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</si>
  <si>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</si>
  <si>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</si>
  <si>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</si>
  <si>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</si>
  <si>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</si>
  <si>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</si>
  <si>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</si>
  <si>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</si>
  <si>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</si>
  <si>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</si>
  <si>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</si>
  <si>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</si>
  <si>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</si>
  <si>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</si>
  <si>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</si>
  <si>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</si>
  <si>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</si>
  <si>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</si>
  <si>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</si>
  <si>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</si>
  <si>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</si>
  <si>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</si>
  <si>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</si>
  <si>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</si>
  <si>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</si>
  <si>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</si>
  <si>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2019年一般公共预算拨款支出预算表（分项目类别）</t>
  </si>
  <si>
    <t>事业运行（商贸事务）</t>
  </si>
  <si>
    <t>2019年一般公共预算拨款基本支出预算表</t>
  </si>
  <si>
    <t>2019年一般公共预算拨款基本支出经济科目明细表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</si>
  <si>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</si>
  <si>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</si>
  <si>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</si>
  <si>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</si>
  <si>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</si>
  <si>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2019年“三公”经费预算表</t>
  </si>
  <si>
    <t>单位名称：长沙市开福区现代服务业发展办公室本级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</si>
  <si>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</si>
  <si>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</si>
  <si>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</si>
  <si>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</si>
  <si>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</si>
  <si>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</si>
  <si>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</si>
  <si>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</si>
  <si>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2019年项目支出预算表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</si>
  <si>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</si>
  <si>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</si>
  <si>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</si>
  <si>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</si>
  <si>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</si>
  <si>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</si>
  <si>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</si>
  <si>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</si>
  <si>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</si>
  <si>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</si>
  <si>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</si>
  <si>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马栏山视频文创园工作经费</t>
  </si>
  <si>
    <t>楼宇媒体宣传费</t>
  </si>
  <si>
    <t>楼宇经济工作经费</t>
  </si>
  <si>
    <t>楼宇网络信息平台维护费</t>
  </si>
  <si>
    <t>楼宇动态报专项经费</t>
  </si>
  <si>
    <t>楼宇促进会经专项经费</t>
  </si>
  <si>
    <t>2019年预算基本支出表（政府预算支出经济分类）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</si>
  <si>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</si>
  <si>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</si>
  <si>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</si>
  <si>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</si>
  <si>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</si>
  <si>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</si>
  <si>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</si>
  <si>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</si>
  <si>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</si>
  <si>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</si>
  <si>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</si>
  <si>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</si>
  <si>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</si>
  <si>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</si>
  <si>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</si>
  <si>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</si>
  <si>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</si>
  <si>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</si>
  <si>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</si>
  <si>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</si>
  <si>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</si>
  <si>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</si>
  <si>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</si>
  <si>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</si>
  <si>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</si>
  <si>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</si>
  <si>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</si>
  <si>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</si>
  <si>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</si>
  <si>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</si>
  <si>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</si>
  <si>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</si>
  <si>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</si>
  <si>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</si>
  <si>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</si>
  <si>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</si>
  <si>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</si>
  <si>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</si>
  <si>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</si>
  <si>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</si>
  <si>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</si>
  <si>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</si>
  <si>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</si>
  <si>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</si>
  <si>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</si>
  <si>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</si>
  <si>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</si>
  <si>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</si>
  <si>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</si>
  <si>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</si>
  <si>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</si>
  <si>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</si>
  <si>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</si>
  <si>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</si>
  <si>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</si>
  <si>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</si>
  <si>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</si>
  <si>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</si>
  <si>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</si>
  <si>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</si>
  <si>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</si>
  <si>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</si>
  <si>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</si>
  <si>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</si>
  <si>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</si>
  <si>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</si>
  <si>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</si>
  <si>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</si>
  <si>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</si>
  <si>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</si>
  <si>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</si>
  <si>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</si>
  <si>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</si>
  <si>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</si>
  <si>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</si>
  <si>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</si>
  <si>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</si>
  <si>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</si>
  <si>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预算07表</t>
  </si>
  <si>
    <t>2019年政府采购预算表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</si>
  <si>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</si>
  <si>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</si>
  <si>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</si>
  <si>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</si>
  <si>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</si>
  <si>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</si>
  <si>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</si>
  <si>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</si>
  <si>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马栏山视频文创园工作经费</t>
  </si>
  <si>
    <t>货物</t>
  </si>
  <si>
    <t xml:space="preserve">  楼宇经济工作经费</t>
  </si>
  <si>
    <t xml:space="preserve">  一般商品和服务支出</t>
  </si>
  <si>
    <t xml:space="preserve">  楼宇媒体宣传费</t>
  </si>
  <si>
    <t>新闻服务</t>
  </si>
  <si>
    <t>商务服务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</si>
</sst>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177" formatCode="_ \¥* #,##0_ ;_ \¥* \-#,##0_ ;_ \¥* &quot;-&quot;_ ;_ @_ "/>
    <numFmt numFmtId="178" formatCode="* #,##0.00;* \-#,##0.00;* &quot;&quot;??;@"/>
    <numFmt numFmtId="41" formatCode="_ * #,##0_ ;_ * \-#,##0_ ;_ * &quot;-&quot;_ ;_ @_ "/>
    <numFmt numFmtId="179" formatCode="#,##0.0_ "/>
    <numFmt numFmtId="180" formatCode="#,##0.00_ "/>
    <numFmt numFmtId="181" formatCode="#,##0.00;[Red]#,##0.00"/>
    <numFmt numFmtId="182" formatCode="* #,##0.0;* \-#,##0.0;* &quot;&quot;??;@"/>
    <numFmt numFmtId="183" formatCode="#,##0.0000"/>
    <numFmt numFmtId="184" formatCode="00"/>
    <numFmt numFmtId="185" formatCode="0.00_);[Red]\(0.00\)"/>
  </numFmts>
  <fonts count="38"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24" borderId="3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7" borderId="33" applyNumberFormat="0" applyFont="0" applyAlignment="0" applyProtection="0">
      <alignment vertical="center"/>
    </xf>
    <xf numFmtId="0" fontId="1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4" borderId="32" applyNumberFormat="0" applyAlignment="0" applyProtection="0">
      <alignment vertical="center"/>
    </xf>
    <xf numFmtId="0" fontId="35" fillId="14" borderId="36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1" fillId="0" borderId="0"/>
    <xf numFmtId="0" fontId="27" fillId="19" borderId="0" applyNumberFormat="0" applyBorder="0" applyAlignment="0" applyProtection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177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</cellStyleXfs>
  <cellXfs count="348">
    <xf numFmtId="0" fontId="0" fillId="0" borderId="0" xfId="0">
      <alignment vertical="center"/>
    </xf>
    <xf numFmtId="0" fontId="1" fillId="0" borderId="0" xfId="64"/>
    <xf numFmtId="0" fontId="1" fillId="0" borderId="0" xfId="64" applyFill="1"/>
    <xf numFmtId="0" fontId="2" fillId="0" borderId="0" xfId="0" applyFont="1" applyFill="1" applyAlignment="1">
      <alignment vertical="center"/>
    </xf>
    <xf numFmtId="0" fontId="1" fillId="0" borderId="0" xfId="64" applyFont="1"/>
    <xf numFmtId="0" fontId="3" fillId="0" borderId="0" xfId="63" applyNumberFormat="1" applyFont="1" applyFill="1" applyAlignment="1" applyProtection="1">
      <alignment horizontal="centerContinuous" vertical="center"/>
    </xf>
    <xf numFmtId="0" fontId="1" fillId="0" borderId="0" xfId="64" applyFont="1" applyAlignment="1">
      <alignment horizontal="center" vertical="center"/>
    </xf>
    <xf numFmtId="0" fontId="1" fillId="0" borderId="1" xfId="64" applyBorder="1" applyAlignment="1">
      <alignment horizontal="center" vertical="center"/>
    </xf>
    <xf numFmtId="49" fontId="1" fillId="0" borderId="2" xfId="64" applyNumberFormat="1" applyFont="1" applyFill="1" applyBorder="1" applyAlignment="1" applyProtection="1">
      <alignment horizontal="center" vertical="center" wrapText="1"/>
    </xf>
    <xf numFmtId="49" fontId="1" fillId="2" borderId="2" xfId="64" applyNumberFormat="1" applyFont="1" applyFill="1" applyBorder="1" applyAlignment="1" applyProtection="1">
      <alignment horizontal="center" vertical="center" wrapText="1"/>
    </xf>
    <xf numFmtId="0" fontId="1" fillId="0" borderId="3" xfId="63" applyNumberFormat="1" applyFont="1" applyFill="1" applyBorder="1" applyAlignment="1" applyProtection="1">
      <alignment horizontal="center" vertical="center" wrapText="1"/>
    </xf>
    <xf numFmtId="0" fontId="1" fillId="0" borderId="4" xfId="64" applyBorder="1" applyAlignment="1">
      <alignment horizontal="center" vertical="center"/>
    </xf>
    <xf numFmtId="49" fontId="1" fillId="2" borderId="3" xfId="64" applyNumberFormat="1" applyFont="1" applyFill="1" applyBorder="1" applyAlignment="1" applyProtection="1">
      <alignment horizontal="center" vertical="center" wrapText="1"/>
    </xf>
    <xf numFmtId="0" fontId="1" fillId="0" borderId="5" xfId="63" applyNumberFormat="1" applyFont="1" applyFill="1" applyBorder="1" applyAlignment="1" applyProtection="1">
      <alignment horizontal="center" vertical="center" wrapText="1"/>
    </xf>
    <xf numFmtId="0" fontId="1" fillId="0" borderId="5" xfId="64" applyBorder="1" applyAlignment="1">
      <alignment horizontal="center" vertical="center"/>
    </xf>
    <xf numFmtId="0" fontId="1" fillId="0" borderId="6" xfId="63" applyNumberFormat="1" applyFont="1" applyFill="1" applyBorder="1" applyAlignment="1" applyProtection="1">
      <alignment horizontal="center" vertical="center" wrapText="1"/>
    </xf>
    <xf numFmtId="0" fontId="1" fillId="0" borderId="4" xfId="63" applyFont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49" fontId="1" fillId="0" borderId="3" xfId="64" applyNumberFormat="1" applyFill="1" applyBorder="1" applyAlignment="1">
      <alignment vertical="center"/>
    </xf>
    <xf numFmtId="49" fontId="1" fillId="0" borderId="7" xfId="63" applyNumberFormat="1" applyFont="1" applyFill="1" applyBorder="1" applyAlignment="1" applyProtection="1">
      <alignment horizontal="left" vertical="center" wrapText="1"/>
    </xf>
    <xf numFmtId="49" fontId="1" fillId="0" borderId="2" xfId="63" applyNumberFormat="1" applyFont="1" applyFill="1" applyBorder="1" applyAlignment="1" applyProtection="1">
      <alignment horizontal="left" vertical="center" wrapText="1"/>
    </xf>
    <xf numFmtId="3" fontId="1" fillId="0" borderId="2" xfId="63" applyNumberFormat="1" applyFont="1" applyFill="1" applyBorder="1" applyAlignment="1" applyProtection="1">
      <alignment horizontal="center" vertical="center" wrapText="1"/>
    </xf>
    <xf numFmtId="49" fontId="1" fillId="0" borderId="2" xfId="63" applyNumberFormat="1" applyFont="1" applyFill="1" applyBorder="1" applyAlignment="1" applyProtection="1">
      <alignment horizontal="center" vertical="center" wrapText="1"/>
    </xf>
    <xf numFmtId="4" fontId="1" fillId="0" borderId="2" xfId="63" applyNumberFormat="1" applyFont="1" applyFill="1" applyBorder="1" applyAlignment="1" applyProtection="1">
      <alignment horizontal="right" vertical="center" wrapText="1"/>
    </xf>
    <xf numFmtId="179" fontId="1" fillId="0" borderId="8" xfId="63" applyNumberFormat="1" applyFont="1" applyFill="1" applyBorder="1" applyAlignment="1" applyProtection="1">
      <alignment horizontal="center" vertical="center" wrapText="1"/>
    </xf>
    <xf numFmtId="49" fontId="1" fillId="0" borderId="8" xfId="64" applyNumberFormat="1" applyFont="1" applyFill="1" applyBorder="1" applyAlignment="1" applyProtection="1">
      <alignment horizontal="center" vertical="center" wrapText="1"/>
    </xf>
    <xf numFmtId="49" fontId="1" fillId="2" borderId="8" xfId="64" applyNumberFormat="1" applyFont="1" applyFill="1" applyBorder="1" applyAlignment="1" applyProtection="1">
      <alignment horizontal="center" vertical="center" wrapText="1"/>
    </xf>
    <xf numFmtId="179" fontId="1" fillId="0" borderId="9" xfId="63" applyNumberFormat="1" applyFont="1" applyFill="1" applyBorder="1" applyAlignment="1" applyProtection="1">
      <alignment horizontal="center" vertical="center" wrapText="1"/>
    </xf>
    <xf numFmtId="49" fontId="1" fillId="0" borderId="9" xfId="64" applyNumberFormat="1" applyFont="1" applyFill="1" applyBorder="1" applyAlignment="1" applyProtection="1">
      <alignment horizontal="center" vertical="center" wrapText="1"/>
    </xf>
    <xf numFmtId="49" fontId="1" fillId="2" borderId="9" xfId="64" applyNumberFormat="1" applyFont="1" applyFill="1" applyBorder="1" applyAlignment="1" applyProtection="1">
      <alignment horizontal="center" vertical="center" wrapText="1"/>
    </xf>
    <xf numFmtId="4" fontId="1" fillId="0" borderId="3" xfId="63" applyNumberFormat="1" applyFont="1" applyFill="1" applyBorder="1" applyAlignment="1" applyProtection="1">
      <alignment horizontal="right" vertical="center" wrapText="1"/>
    </xf>
    <xf numFmtId="4" fontId="1" fillId="0" borderId="7" xfId="63" applyNumberFormat="1" applyFont="1" applyFill="1" applyBorder="1" applyAlignment="1" applyProtection="1">
      <alignment horizontal="right" vertical="center" wrapText="1"/>
    </xf>
    <xf numFmtId="0" fontId="1" fillId="0" borderId="0" xfId="64" applyFont="1" applyAlignment="1">
      <alignment horizontal="right"/>
    </xf>
    <xf numFmtId="0" fontId="1" fillId="0" borderId="0" xfId="64" applyFont="1" applyAlignment="1">
      <alignment horizontal="right" vertical="center"/>
    </xf>
    <xf numFmtId="49" fontId="1" fillId="2" borderId="10" xfId="64" applyNumberFormat="1" applyFont="1" applyFill="1" applyBorder="1" applyAlignment="1" applyProtection="1">
      <alignment horizontal="center" vertical="center" wrapText="1"/>
    </xf>
    <xf numFmtId="49" fontId="1" fillId="2" borderId="7" xfId="64" applyNumberFormat="1" applyFont="1" applyFill="1" applyBorder="1" applyAlignment="1" applyProtection="1">
      <alignment horizontal="center" vertical="center" wrapText="1"/>
    </xf>
    <xf numFmtId="49" fontId="1" fillId="0" borderId="3" xfId="63" applyNumberFormat="1" applyFont="1" applyFill="1" applyBorder="1" applyAlignment="1" applyProtection="1">
      <alignment horizontal="right" vertical="center" wrapText="1"/>
    </xf>
    <xf numFmtId="0" fontId="2" fillId="0" borderId="0" xfId="30" applyFont="1" applyFill="1"/>
    <xf numFmtId="0" fontId="2" fillId="0" borderId="0" xfId="30" applyFont="1"/>
    <xf numFmtId="0" fontId="1" fillId="0" borderId="0" xfId="51" applyFont="1" applyFill="1"/>
    <xf numFmtId="0" fontId="1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181" fontId="1" fillId="0" borderId="2" xfId="51" applyNumberFormat="1" applyFont="1" applyFill="1" applyBorder="1" applyAlignment="1" applyProtection="1">
      <alignment vertical="center"/>
    </xf>
    <xf numFmtId="0" fontId="1" fillId="0" borderId="7" xfId="51" applyNumberFormat="1" applyFont="1" applyFill="1" applyBorder="1" applyAlignment="1" applyProtection="1"/>
    <xf numFmtId="0" fontId="1" fillId="0" borderId="11" xfId="51" applyNumberFormat="1" applyFont="1" applyFill="1" applyBorder="1" applyAlignment="1" applyProtection="1"/>
    <xf numFmtId="0" fontId="1" fillId="0" borderId="12" xfId="51" applyFont="1" applyFill="1" applyBorder="1" applyAlignment="1">
      <alignment horizontal="left" vertical="center" wrapText="1"/>
    </xf>
    <xf numFmtId="49" fontId="1" fillId="0" borderId="12" xfId="51" applyNumberFormat="1" applyFont="1" applyFill="1" applyBorder="1" applyAlignment="1">
      <alignment horizontal="left" vertical="center" wrapText="1"/>
    </xf>
    <xf numFmtId="0" fontId="1" fillId="0" borderId="13" xfId="51" applyFont="1" applyFill="1" applyBorder="1" applyAlignment="1">
      <alignment vertical="center" wrapText="1"/>
    </xf>
    <xf numFmtId="181" fontId="1" fillId="0" borderId="4" xfId="51" applyNumberFormat="1" applyFont="1" applyFill="1" applyBorder="1" applyAlignment="1" applyProtection="1">
      <alignment horizontal="center" vertical="center" wrapText="1"/>
    </xf>
    <xf numFmtId="0" fontId="1" fillId="0" borderId="14" xfId="51" applyFont="1" applyFill="1" applyBorder="1" applyAlignment="1">
      <alignment horizontal="left" vertical="center" wrapText="1"/>
    </xf>
    <xf numFmtId="181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5" xfId="51" applyFont="1" applyFill="1" applyBorder="1" applyAlignment="1">
      <alignment horizontal="left" vertical="center" wrapText="1"/>
    </xf>
    <xf numFmtId="49" fontId="1" fillId="0" borderId="15" xfId="51" applyNumberFormat="1" applyFont="1" applyFill="1" applyBorder="1" applyAlignment="1">
      <alignment horizontal="left" vertical="center" wrapText="1"/>
    </xf>
    <xf numFmtId="0" fontId="1" fillId="0" borderId="16" xfId="51" applyFont="1" applyFill="1" applyBorder="1" applyAlignment="1">
      <alignment vertical="center" wrapText="1"/>
    </xf>
    <xf numFmtId="0" fontId="1" fillId="0" borderId="17" xfId="51" applyFont="1" applyFill="1" applyBorder="1" applyAlignment="1">
      <alignment horizontal="left" vertical="center" wrapText="1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horizontal="left" vertical="center"/>
    </xf>
    <xf numFmtId="0" fontId="1" fillId="0" borderId="2" xfId="51" applyFont="1" applyFill="1" applyBorder="1" applyAlignment="1">
      <alignment vertical="center"/>
    </xf>
    <xf numFmtId="0" fontId="1" fillId="0" borderId="18" xfId="51" applyFont="1" applyFill="1" applyBorder="1" applyAlignment="1">
      <alignment horizontal="left" vertical="center" wrapText="1"/>
    </xf>
    <xf numFmtId="49" fontId="1" fillId="0" borderId="18" xfId="51" applyNumberFormat="1" applyFont="1" applyFill="1" applyBorder="1" applyAlignment="1">
      <alignment horizontal="left" vertical="center" wrapText="1"/>
    </xf>
    <xf numFmtId="0" fontId="1" fillId="0" borderId="19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vertical="center" wrapText="1"/>
    </xf>
    <xf numFmtId="0" fontId="1" fillId="0" borderId="20" xfId="51" applyFont="1" applyFill="1" applyBorder="1" applyAlignment="1">
      <alignment vertical="center" wrapText="1"/>
    </xf>
    <xf numFmtId="181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1" xfId="51" applyFont="1" applyFill="1" applyBorder="1" applyAlignment="1">
      <alignment horizontal="left" vertical="center" wrapText="1"/>
    </xf>
    <xf numFmtId="49" fontId="1" fillId="0" borderId="22" xfId="51" applyNumberFormat="1" applyFont="1" applyFill="1" applyBorder="1" applyAlignment="1">
      <alignment horizontal="left" vertical="center" wrapText="1"/>
    </xf>
    <xf numFmtId="0" fontId="1" fillId="0" borderId="0" xfId="51" applyFont="1" applyAlignment="1">
      <alignment horizontal="right" vertical="center"/>
    </xf>
    <xf numFmtId="0" fontId="1" fillId="0" borderId="0" xfId="51" applyFont="1" applyAlignment="1">
      <alignment horizontal="right"/>
    </xf>
    <xf numFmtId="0" fontId="1" fillId="0" borderId="23" xfId="51" applyNumberFormat="1" applyFont="1" applyFill="1" applyBorder="1" applyAlignment="1" applyProtection="1"/>
    <xf numFmtId="0" fontId="1" fillId="0" borderId="9" xfId="51" applyFont="1" applyFill="1" applyBorder="1" applyAlignment="1">
      <alignment horizontal="left" vertical="center" wrapText="1"/>
    </xf>
    <xf numFmtId="49" fontId="1" fillId="0" borderId="3" xfId="51" applyNumberFormat="1" applyFont="1" applyFill="1" applyBorder="1" applyAlignment="1">
      <alignment horizontal="left" vertical="center" wrapText="1"/>
    </xf>
    <xf numFmtId="182" fontId="1" fillId="2" borderId="0" xfId="55" applyNumberFormat="1" applyFont="1" applyFill="1" applyAlignment="1">
      <alignment horizontal="center" vertical="center" wrapText="1"/>
    </xf>
    <xf numFmtId="0" fontId="1" fillId="0" borderId="0" xfId="28" applyFill="1"/>
    <xf numFmtId="184" fontId="5" fillId="0" borderId="0" xfId="55" applyNumberFormat="1" applyFont="1" applyAlignment="1">
      <alignment horizontal="center" vertical="center"/>
    </xf>
    <xf numFmtId="176" fontId="5" fillId="0" borderId="0" xfId="55" applyNumberFormat="1" applyFont="1" applyAlignment="1">
      <alignment horizontal="center" vertical="center"/>
    </xf>
    <xf numFmtId="0" fontId="5" fillId="0" borderId="0" xfId="55" applyFont="1" applyAlignment="1">
      <alignment horizontal="center" vertical="center"/>
    </xf>
    <xf numFmtId="182" fontId="1" fillId="0" borderId="0" xfId="55" applyNumberFormat="1" applyFont="1" applyAlignment="1">
      <alignment vertical="center"/>
    </xf>
    <xf numFmtId="0" fontId="1" fillId="2" borderId="0" xfId="28" applyFill="1"/>
    <xf numFmtId="0" fontId="1" fillId="0" borderId="0" xfId="28"/>
    <xf numFmtId="0" fontId="6" fillId="0" borderId="0" xfId="55" applyNumberFormat="1" applyFont="1" applyFill="1" applyAlignment="1" applyProtection="1">
      <alignment horizontal="center" vertical="center"/>
    </xf>
    <xf numFmtId="0" fontId="1" fillId="0" borderId="0" xfId="28" applyFill="1" applyAlignment="1">
      <alignment horizontal="left" vertical="center"/>
    </xf>
    <xf numFmtId="0" fontId="5" fillId="0" borderId="1" xfId="55" applyNumberFormat="1" applyFont="1" applyFill="1" applyBorder="1" applyAlignment="1" applyProtection="1">
      <alignment horizontal="center" vertical="center" wrapText="1"/>
    </xf>
    <xf numFmtId="0" fontId="5" fillId="0" borderId="24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3" xfId="55" applyNumberFormat="1" applyFont="1" applyFill="1" applyBorder="1" applyAlignment="1" applyProtection="1">
      <alignment horizontal="center" vertical="center" wrapText="1"/>
    </xf>
    <xf numFmtId="0" fontId="5" fillId="0" borderId="9" xfId="55" applyNumberFormat="1" applyFont="1" applyFill="1" applyBorder="1" applyAlignment="1" applyProtection="1">
      <alignment horizontal="center" vertical="center" wrapText="1"/>
    </xf>
    <xf numFmtId="0" fontId="5" fillId="0" borderId="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10" xfId="55" applyNumberFormat="1" applyFont="1" applyFill="1" applyBorder="1" applyAlignment="1" applyProtection="1">
      <alignment horizontal="center" vertical="center" wrapText="1"/>
    </xf>
    <xf numFmtId="0" fontId="5" fillId="0" borderId="7" xfId="55" applyNumberFormat="1" applyFont="1" applyFill="1" applyBorder="1" applyAlignment="1" applyProtection="1">
      <alignment horizontal="center" vertical="center" wrapText="1"/>
    </xf>
    <xf numFmtId="0" fontId="2" fillId="0" borderId="4" xfId="28" applyNumberFormat="1" applyFont="1" applyFill="1" applyBorder="1" applyAlignment="1">
      <alignment horizontal="center" vertical="center" wrapText="1"/>
    </xf>
    <xf numFmtId="0" fontId="2" fillId="0" borderId="25" xfId="5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26" xfId="55" applyNumberFormat="1" applyFont="1" applyFill="1" applyBorder="1" applyAlignment="1">
      <alignment horizontal="center" vertical="center" wrapText="1"/>
    </xf>
    <xf numFmtId="49" fontId="5" fillId="0" borderId="2" xfId="28" applyNumberFormat="1" applyFont="1" applyFill="1" applyBorder="1" applyAlignment="1" applyProtection="1">
      <alignment horizontal="center" vertical="center" wrapText="1"/>
    </xf>
    <xf numFmtId="49" fontId="5" fillId="0" borderId="2" xfId="28" applyNumberFormat="1" applyFont="1" applyFill="1" applyBorder="1" applyAlignment="1" applyProtection="1">
      <alignment horizontal="left" vertical="center" wrapText="1"/>
    </xf>
    <xf numFmtId="181" fontId="5" fillId="0" borderId="2" xfId="55" applyNumberFormat="1" applyFont="1" applyFill="1" applyBorder="1" applyAlignment="1" applyProtection="1">
      <alignment horizontal="right" vertical="center" wrapText="1"/>
    </xf>
    <xf numFmtId="176" fontId="5" fillId="0" borderId="0" xfId="55" applyNumberFormat="1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182" fontId="1" fillId="0" borderId="0" xfId="55" applyNumberFormat="1" applyFont="1" applyFill="1" applyAlignment="1">
      <alignment vertical="center"/>
    </xf>
    <xf numFmtId="182" fontId="1" fillId="0" borderId="0" xfId="55" applyNumberFormat="1" applyFont="1" applyAlignment="1">
      <alignment horizontal="right" vertical="center"/>
    </xf>
    <xf numFmtId="179" fontId="5" fillId="0" borderId="6" xfId="55" applyNumberFormat="1" applyFont="1" applyFill="1" applyBorder="1" applyAlignment="1" applyProtection="1">
      <alignment horizontal="center" vertical="center" wrapText="1"/>
    </xf>
    <xf numFmtId="182" fontId="5" fillId="0" borderId="5" xfId="55" applyNumberFormat="1" applyFont="1" applyFill="1" applyBorder="1" applyAlignment="1" applyProtection="1">
      <alignment horizontal="center" vertical="center" wrapText="1"/>
    </xf>
    <xf numFmtId="179" fontId="5" fillId="0" borderId="2" xfId="55" applyNumberFormat="1" applyFont="1" applyFill="1" applyBorder="1" applyAlignment="1" applyProtection="1">
      <alignment horizontal="center" vertical="center" wrapText="1"/>
    </xf>
    <xf numFmtId="182" fontId="5" fillId="0" borderId="3" xfId="55" applyNumberFormat="1" applyFont="1" applyFill="1" applyBorder="1" applyAlignment="1" applyProtection="1">
      <alignment horizontal="center" vertical="center" wrapText="1"/>
    </xf>
    <xf numFmtId="181" fontId="5" fillId="0" borderId="3" xfId="55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7" applyFont="1" applyFill="1" applyAlignment="1">
      <alignment vertical="center"/>
    </xf>
    <xf numFmtId="0" fontId="1" fillId="0" borderId="0" xfId="61" applyFill="1"/>
    <xf numFmtId="184" fontId="5" fillId="2" borderId="0" xfId="57" applyNumberFormat="1" applyFont="1" applyFill="1" applyAlignment="1">
      <alignment horizontal="center" vertical="center"/>
    </xf>
    <xf numFmtId="176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left" vertical="center"/>
    </xf>
    <xf numFmtId="178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center" vertical="center"/>
    </xf>
    <xf numFmtId="0" fontId="1" fillId="0" borderId="0" xfId="61"/>
    <xf numFmtId="0" fontId="5" fillId="0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left" vertical="center"/>
    </xf>
    <xf numFmtId="0" fontId="5" fillId="2" borderId="0" xfId="57" applyNumberFormat="1" applyFont="1" applyFill="1" applyAlignment="1">
      <alignment horizontal="right" vertical="center"/>
    </xf>
    <xf numFmtId="0" fontId="7" fillId="0" borderId="0" xfId="57" applyNumberFormat="1" applyFont="1" applyFill="1" applyAlignment="1" applyProtection="1">
      <alignment horizontal="centerContinuous" vertical="center"/>
    </xf>
    <xf numFmtId="0" fontId="8" fillId="0" borderId="0" xfId="57" applyNumberFormat="1" applyFont="1" applyFill="1" applyAlignment="1" applyProtection="1">
      <alignment horizontal="centerContinuous" vertical="center"/>
    </xf>
    <xf numFmtId="0" fontId="8" fillId="2" borderId="0" xfId="57" applyNumberFormat="1" applyFont="1" applyFill="1" applyAlignment="1" applyProtection="1">
      <alignment horizontal="centerContinuous" vertical="center"/>
    </xf>
    <xf numFmtId="0" fontId="3" fillId="2" borderId="0" xfId="57" applyNumberFormat="1" applyFont="1" applyFill="1" applyAlignment="1" applyProtection="1">
      <alignment horizontal="centerContinuous" vertical="center"/>
    </xf>
    <xf numFmtId="0" fontId="3" fillId="0" borderId="0" xfId="57" applyNumberFormat="1" applyFont="1" applyFill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left" vertical="center"/>
    </xf>
    <xf numFmtId="0" fontId="1" fillId="0" borderId="0" xfId="61" applyFill="1" applyAlignment="1">
      <alignment horizontal="left" vertical="center"/>
    </xf>
    <xf numFmtId="0" fontId="5" fillId="2" borderId="0" xfId="57" applyNumberFormat="1" applyFont="1" applyFill="1" applyAlignment="1">
      <alignment vertical="center"/>
    </xf>
    <xf numFmtId="0" fontId="5" fillId="0" borderId="3" xfId="57" applyNumberFormat="1" applyFont="1" applyFill="1" applyBorder="1" applyAlignment="1">
      <alignment horizontal="centerContinuous" vertical="center"/>
    </xf>
    <xf numFmtId="0" fontId="5" fillId="0" borderId="2" xfId="57" applyNumberFormat="1" applyFont="1" applyFill="1" applyBorder="1" applyAlignment="1">
      <alignment horizontal="centerContinuous" vertical="center"/>
    </xf>
    <xf numFmtId="0" fontId="5" fillId="0" borderId="2" xfId="57" applyNumberFormat="1" applyFont="1" applyFill="1" applyBorder="1" applyAlignment="1" applyProtection="1">
      <alignment horizontal="center" vertical="center"/>
    </xf>
    <xf numFmtId="0" fontId="5" fillId="0" borderId="3" xfId="57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/>
    </xf>
    <xf numFmtId="0" fontId="5" fillId="0" borderId="2" xfId="57" applyNumberFormat="1" applyFont="1" applyFill="1" applyBorder="1" applyAlignment="1">
      <alignment horizontal="center" vertical="center"/>
    </xf>
    <xf numFmtId="0" fontId="5" fillId="0" borderId="3" xfId="57" applyNumberFormat="1" applyFont="1" applyFill="1" applyBorder="1" applyAlignment="1" applyProtection="1">
      <alignment horizontal="center" vertical="center"/>
    </xf>
    <xf numFmtId="0" fontId="5" fillId="0" borderId="8" xfId="57" applyNumberFormat="1" applyFont="1" applyFill="1" applyBorder="1" applyAlignment="1">
      <alignment horizontal="center" vertical="center" wrapText="1"/>
    </xf>
    <xf numFmtId="0" fontId="5" fillId="0" borderId="5" xfId="57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/>
    </xf>
    <xf numFmtId="0" fontId="5" fillId="0" borderId="4" xfId="61" applyNumberFormat="1" applyFont="1" applyFill="1" applyBorder="1" applyAlignment="1">
      <alignment horizontal="center" vertical="center"/>
    </xf>
    <xf numFmtId="49" fontId="5" fillId="0" borderId="2" xfId="61" applyNumberFormat="1" applyFont="1" applyFill="1" applyBorder="1" applyAlignment="1" applyProtection="1">
      <alignment horizontal="center" vertical="center" wrapText="1"/>
    </xf>
    <xf numFmtId="0" fontId="5" fillId="0" borderId="2" xfId="61" applyNumberFormat="1" applyFont="1" applyFill="1" applyBorder="1" applyAlignment="1" applyProtection="1">
      <alignment horizontal="left" vertical="center" wrapText="1"/>
    </xf>
    <xf numFmtId="181" fontId="5" fillId="0" borderId="3" xfId="57" applyNumberFormat="1" applyFont="1" applyFill="1" applyBorder="1" applyAlignment="1" applyProtection="1">
      <alignment horizontal="right" vertical="center" wrapText="1"/>
    </xf>
    <xf numFmtId="181" fontId="5" fillId="0" borderId="7" xfId="57" applyNumberFormat="1" applyFont="1" applyFill="1" applyBorder="1" applyAlignment="1" applyProtection="1">
      <alignment horizontal="right" vertical="center" wrapText="1"/>
    </xf>
    <xf numFmtId="181" fontId="5" fillId="0" borderId="2" xfId="57" applyNumberFormat="1" applyFont="1" applyFill="1" applyBorder="1" applyAlignment="1" applyProtection="1">
      <alignment horizontal="right" vertical="center" wrapText="1"/>
    </xf>
    <xf numFmtId="180" fontId="5" fillId="0" borderId="2" xfId="57" applyNumberFormat="1" applyFont="1" applyFill="1" applyBorder="1" applyAlignment="1" applyProtection="1">
      <alignment horizontal="right" vertical="center" wrapText="1"/>
    </xf>
    <xf numFmtId="184" fontId="5" fillId="0" borderId="0" xfId="57" applyNumberFormat="1" applyFont="1" applyFill="1" applyAlignment="1">
      <alignment horizontal="center" vertical="center"/>
    </xf>
    <xf numFmtId="176" fontId="5" fillId="0" borderId="0" xfId="57" applyNumberFormat="1" applyFont="1" applyFill="1" applyAlignment="1">
      <alignment horizontal="center" vertical="center"/>
    </xf>
    <xf numFmtId="0" fontId="5" fillId="0" borderId="0" xfId="57" applyFont="1" applyFill="1" applyAlignment="1">
      <alignment horizontal="left" vertical="center"/>
    </xf>
    <xf numFmtId="178" fontId="5" fillId="0" borderId="0" xfId="57" applyNumberFormat="1" applyFont="1" applyFill="1" applyAlignment="1">
      <alignment horizontal="center" vertical="center"/>
    </xf>
    <xf numFmtId="0" fontId="5" fillId="0" borderId="0" xfId="57" applyNumberFormat="1" applyFont="1" applyFill="1" applyAlignment="1">
      <alignment vertical="center"/>
    </xf>
    <xf numFmtId="178" fontId="2" fillId="2" borderId="0" xfId="57" applyNumberFormat="1" applyFont="1" applyFill="1" applyAlignment="1">
      <alignment vertical="center"/>
    </xf>
    <xf numFmtId="0" fontId="5" fillId="0" borderId="9" xfId="57" applyNumberFormat="1" applyFont="1" applyFill="1" applyBorder="1" applyAlignment="1" applyProtection="1">
      <alignment horizontal="centerContinuous" vertical="center"/>
    </xf>
    <xf numFmtId="0" fontId="5" fillId="2" borderId="3" xfId="57" applyNumberFormat="1" applyFont="1" applyFill="1" applyBorder="1" applyAlignment="1" applyProtection="1">
      <alignment horizontal="centerContinuous" vertical="center"/>
    </xf>
    <xf numFmtId="0" fontId="5" fillId="2" borderId="2" xfId="57" applyNumberFormat="1" applyFont="1" applyFill="1" applyBorder="1" applyAlignment="1" applyProtection="1">
      <alignment horizontal="centerContinuous" vertical="center"/>
    </xf>
    <xf numFmtId="0" fontId="5" fillId="0" borderId="2" xfId="57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2" borderId="2" xfId="57" applyNumberFormat="1" applyFont="1" applyFill="1" applyBorder="1" applyAlignment="1">
      <alignment horizontal="center" vertical="center" wrapText="1"/>
    </xf>
    <xf numFmtId="0" fontId="2" fillId="2" borderId="0" xfId="57" applyNumberFormat="1" applyFont="1" applyFill="1" applyAlignment="1">
      <alignment horizontal="right" vertical="center"/>
    </xf>
    <xf numFmtId="0" fontId="5" fillId="0" borderId="0" xfId="57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5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181" fontId="5" fillId="0" borderId="3" xfId="0" applyNumberFormat="1" applyFont="1" applyFill="1" applyBorder="1" applyAlignment="1">
      <alignment horizontal="right" vertical="center"/>
    </xf>
    <xf numFmtId="0" fontId="5" fillId="2" borderId="0" xfId="14" applyNumberFormat="1" applyFont="1" applyFill="1" applyAlignment="1">
      <alignment horizontal="center" vertical="center"/>
    </xf>
    <xf numFmtId="0" fontId="5" fillId="2" borderId="0" xfId="14" applyNumberFormat="1" applyFont="1" applyFill="1" applyAlignment="1">
      <alignment horizontal="left" vertical="center"/>
    </xf>
    <xf numFmtId="0" fontId="5" fillId="2" borderId="0" xfId="14" applyNumberFormat="1" applyFont="1" applyFill="1" applyAlignment="1">
      <alignment horizontal="right" vertical="center"/>
    </xf>
    <xf numFmtId="0" fontId="3" fillId="2" borderId="0" xfId="14" applyNumberFormat="1" applyFont="1" applyFill="1" applyAlignment="1" applyProtection="1">
      <alignment horizontal="centerContinuous" vertical="center"/>
    </xf>
    <xf numFmtId="0" fontId="1" fillId="0" borderId="10" xfId="14" applyFill="1" applyBorder="1" applyAlignment="1">
      <alignment horizontal="left" vertical="center"/>
    </xf>
    <xf numFmtId="0" fontId="1" fillId="0" borderId="10" xfId="14" applyFont="1" applyFill="1" applyBorder="1" applyAlignment="1">
      <alignment horizontal="left" vertical="center"/>
    </xf>
    <xf numFmtId="0" fontId="1" fillId="0" borderId="0" xfId="14" applyFill="1" applyAlignment="1">
      <alignment horizontal="left" vertical="center"/>
    </xf>
    <xf numFmtId="0" fontId="5" fillId="2" borderId="0" xfId="14" applyNumberFormat="1" applyFont="1" applyFill="1" applyAlignment="1">
      <alignment vertical="center"/>
    </xf>
    <xf numFmtId="0" fontId="5" fillId="3" borderId="3" xfId="14" applyNumberFormat="1" applyFont="1" applyFill="1" applyBorder="1" applyAlignment="1">
      <alignment horizontal="centerContinuous" vertical="center"/>
    </xf>
    <xf numFmtId="0" fontId="5" fillId="3" borderId="2" xfId="14" applyNumberFormat="1" applyFont="1" applyFill="1" applyBorder="1" applyAlignment="1">
      <alignment horizontal="centerContinuous" vertical="center"/>
    </xf>
    <xf numFmtId="178" fontId="5" fillId="3" borderId="3" xfId="14" applyNumberFormat="1" applyFont="1" applyFill="1" applyBorder="1" applyAlignment="1" applyProtection="1">
      <alignment horizontal="center" vertical="center"/>
    </xf>
    <xf numFmtId="0" fontId="5" fillId="3" borderId="7" xfId="14" applyNumberFormat="1" applyFont="1" applyFill="1" applyBorder="1" applyAlignment="1" applyProtection="1">
      <alignment horizontal="center" vertical="center"/>
    </xf>
    <xf numFmtId="0" fontId="5" fillId="3" borderId="2" xfId="14" applyNumberFormat="1" applyFont="1" applyFill="1" applyBorder="1" applyAlignment="1" applyProtection="1">
      <alignment horizontal="center" vertical="center" wrapText="1"/>
    </xf>
    <xf numFmtId="0" fontId="5" fillId="3" borderId="3" xfId="14" applyNumberFormat="1" applyFont="1" applyFill="1" applyBorder="1" applyAlignment="1" applyProtection="1">
      <alignment horizontal="center" vertical="center"/>
    </xf>
    <xf numFmtId="0" fontId="5" fillId="3" borderId="3" xfId="14" applyNumberFormat="1" applyFont="1" applyFill="1" applyBorder="1" applyAlignment="1">
      <alignment horizontal="center" vertical="center"/>
    </xf>
    <xf numFmtId="0" fontId="5" fillId="3" borderId="2" xfId="14" applyNumberFormat="1" applyFont="1" applyFill="1" applyBorder="1" applyAlignment="1">
      <alignment horizontal="center" vertical="center"/>
    </xf>
    <xf numFmtId="0" fontId="5" fillId="3" borderId="1" xfId="14" applyNumberFormat="1" applyFont="1" applyFill="1" applyBorder="1" applyAlignment="1">
      <alignment horizontal="center" vertical="center"/>
    </xf>
    <xf numFmtId="0" fontId="5" fillId="3" borderId="4" xfId="14" applyNumberFormat="1" applyFont="1" applyFill="1" applyBorder="1" applyAlignment="1">
      <alignment horizontal="center" vertical="center"/>
    </xf>
    <xf numFmtId="0" fontId="5" fillId="3" borderId="5" xfId="14" applyNumberFormat="1" applyFont="1" applyFill="1" applyBorder="1" applyAlignment="1">
      <alignment horizontal="center" vertical="center"/>
    </xf>
    <xf numFmtId="49" fontId="1" fillId="0" borderId="2" xfId="14" applyNumberFormat="1" applyFont="1" applyFill="1" applyBorder="1" applyAlignment="1" applyProtection="1">
      <alignment vertical="center"/>
    </xf>
    <xf numFmtId="0" fontId="5" fillId="0" borderId="3" xfId="14" applyNumberFormat="1" applyFont="1" applyFill="1" applyBorder="1" applyAlignment="1" applyProtection="1">
      <alignment vertical="center" wrapText="1"/>
    </xf>
    <xf numFmtId="180" fontId="5" fillId="0" borderId="2" xfId="14" applyNumberFormat="1" applyFont="1" applyFill="1" applyBorder="1" applyAlignment="1" applyProtection="1">
      <alignment horizontal="right" vertical="center"/>
    </xf>
    <xf numFmtId="180" fontId="5" fillId="0" borderId="3" xfId="14" applyNumberFormat="1" applyFont="1" applyFill="1" applyBorder="1" applyAlignment="1" applyProtection="1">
      <alignment horizontal="right" vertical="center"/>
    </xf>
    <xf numFmtId="181" fontId="5" fillId="0" borderId="2" xfId="14" applyNumberFormat="1" applyFont="1" applyFill="1" applyBorder="1" applyAlignment="1" applyProtection="1">
      <alignment horizontal="right" vertical="center"/>
    </xf>
    <xf numFmtId="181" fontId="5" fillId="0" borderId="3" xfId="14" applyNumberFormat="1" applyFont="1" applyFill="1" applyBorder="1" applyAlignment="1" applyProtection="1">
      <alignment horizontal="right" vertical="center"/>
    </xf>
    <xf numFmtId="183" fontId="0" fillId="0" borderId="0" xfId="0" applyNumberFormat="1" applyFill="1">
      <alignment vertical="center"/>
    </xf>
    <xf numFmtId="185" fontId="11" fillId="0" borderId="0" xfId="47" applyNumberFormat="1" applyFont="1" applyBorder="1" applyAlignment="1">
      <alignment horizontal="center" vertical="center"/>
    </xf>
    <xf numFmtId="185" fontId="12" fillId="0" borderId="0" xfId="47" applyNumberFormat="1" applyFont="1" applyFill="1" applyBorder="1" applyAlignment="1">
      <alignment horizontal="left" vertical="center"/>
    </xf>
    <xf numFmtId="185" fontId="12" fillId="0" borderId="0" xfId="47" applyNumberFormat="1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3" xfId="47" applyFont="1" applyBorder="1" applyAlignment="1">
      <alignment horizontal="center" vertical="center"/>
    </xf>
    <xf numFmtId="185" fontId="12" fillId="0" borderId="3" xfId="47" applyNumberFormat="1" applyFont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3" xfId="47" applyNumberFormat="1" applyFont="1" applyFill="1" applyBorder="1" applyAlignment="1">
      <alignment horizontal="left" vertical="center"/>
    </xf>
    <xf numFmtId="4" fontId="12" fillId="0" borderId="3" xfId="47" applyNumberFormat="1" applyFont="1" applyFill="1" applyBorder="1" applyAlignment="1">
      <alignment horizontal="center" vertical="center"/>
    </xf>
    <xf numFmtId="0" fontId="1" fillId="0" borderId="0" xfId="14">
      <alignment vertical="center"/>
    </xf>
    <xf numFmtId="0" fontId="3" fillId="0" borderId="0" xfId="14" applyFont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1" fillId="0" borderId="0" xfId="14" applyFont="1" applyFill="1" applyAlignment="1">
      <alignment horizontal="left" vertical="center"/>
    </xf>
    <xf numFmtId="0" fontId="1" fillId="0" borderId="0" xfId="14" applyFont="1" applyAlignment="1">
      <alignment horizontal="left" vertical="center"/>
    </xf>
    <xf numFmtId="0" fontId="1" fillId="2" borderId="2" xfId="14" applyFill="1" applyBorder="1" applyAlignment="1">
      <alignment horizontal="center" vertical="center" wrapText="1"/>
    </xf>
    <xf numFmtId="0" fontId="1" fillId="2" borderId="7" xfId="14" applyFill="1" applyBorder="1" applyAlignment="1">
      <alignment horizontal="center" vertical="center" wrapText="1"/>
    </xf>
    <xf numFmtId="0" fontId="1" fillId="2" borderId="9" xfId="14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 wrapText="1"/>
    </xf>
    <xf numFmtId="49" fontId="1" fillId="2" borderId="3" xfId="14" applyNumberFormat="1" applyFill="1" applyBorder="1" applyAlignment="1">
      <alignment horizontal="center" vertical="center" wrapText="1"/>
    </xf>
    <xf numFmtId="0" fontId="1" fillId="2" borderId="5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/>
    </xf>
    <xf numFmtId="49" fontId="1" fillId="2" borderId="3" xfId="14" applyNumberFormat="1" applyFill="1" applyBorder="1" applyAlignment="1">
      <alignment horizontal="center" vertical="center"/>
    </xf>
    <xf numFmtId="49" fontId="1" fillId="0" borderId="3" xfId="14" applyNumberFormat="1" applyFill="1" applyBorder="1" applyAlignment="1">
      <alignment horizontal="center" vertical="center"/>
    </xf>
    <xf numFmtId="49" fontId="1" fillId="0" borderId="3" xfId="14" applyNumberFormat="1" applyFont="1" applyFill="1" applyBorder="1" applyAlignment="1">
      <alignment horizontal="center" vertical="center"/>
    </xf>
    <xf numFmtId="0" fontId="1" fillId="0" borderId="3" xfId="14" applyNumberFormat="1" applyFill="1" applyBorder="1" applyAlignment="1">
      <alignment horizontal="left" vertical="center"/>
    </xf>
    <xf numFmtId="4" fontId="5" fillId="0" borderId="3" xfId="14" applyNumberFormat="1" applyFont="1" applyFill="1" applyBorder="1" applyAlignment="1">
      <alignment horizontal="right" vertical="center"/>
    </xf>
    <xf numFmtId="4" fontId="12" fillId="0" borderId="3" xfId="58" applyNumberFormat="1" applyFont="1" applyFill="1" applyBorder="1" applyAlignment="1">
      <alignment horizontal="right" vertical="center"/>
    </xf>
    <xf numFmtId="181" fontId="5" fillId="0" borderId="3" xfId="14" applyNumberFormat="1" applyFont="1" applyFill="1" applyBorder="1" applyAlignment="1">
      <alignment horizontal="right" vertical="center"/>
    </xf>
    <xf numFmtId="180" fontId="12" fillId="0" borderId="3" xfId="58" applyNumberFormat="1" applyFont="1" applyFill="1" applyBorder="1" applyAlignment="1">
      <alignment horizontal="right" vertical="center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/>
    </xf>
    <xf numFmtId="4" fontId="12" fillId="0" borderId="2" xfId="58" applyNumberFormat="1" applyFont="1" applyFill="1" applyBorder="1" applyAlignment="1">
      <alignment horizontal="right" vertical="center"/>
    </xf>
    <xf numFmtId="4" fontId="5" fillId="0" borderId="15" xfId="14" applyNumberFormat="1" applyFont="1" applyFill="1" applyBorder="1" applyAlignment="1">
      <alignment horizontal="right" vertical="center"/>
    </xf>
    <xf numFmtId="4" fontId="5" fillId="0" borderId="27" xfId="14" applyNumberFormat="1" applyFont="1" applyFill="1" applyBorder="1" applyAlignment="1">
      <alignment horizontal="right" vertical="center"/>
    </xf>
    <xf numFmtId="4" fontId="1" fillId="0" borderId="9" xfId="14" applyNumberFormat="1" applyFill="1" applyBorder="1" applyAlignment="1">
      <alignment horizontal="right" vertical="center"/>
    </xf>
    <xf numFmtId="4" fontId="1" fillId="0" borderId="3" xfId="14" applyNumberFormat="1" applyFill="1" applyBorder="1" applyAlignment="1">
      <alignment horizontal="right" vertical="center"/>
    </xf>
    <xf numFmtId="0" fontId="1" fillId="0" borderId="0" xfId="14" applyAlignment="1">
      <alignment horizontal="center" vertical="center"/>
    </xf>
    <xf numFmtId="0" fontId="1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/>
    </xf>
    <xf numFmtId="1" fontId="13" fillId="0" borderId="3" xfId="14" applyNumberFormat="1" applyFont="1" applyFill="1" applyBorder="1" applyAlignment="1" applyProtection="1">
      <alignment horizontal="center" vertical="center" wrapText="1"/>
    </xf>
    <xf numFmtId="1" fontId="13" fillId="0" borderId="2" xfId="14" applyNumberFormat="1" applyFont="1" applyFill="1" applyBorder="1" applyAlignment="1" applyProtection="1">
      <alignment horizontal="center" vertical="center" wrapText="1"/>
    </xf>
    <xf numFmtId="1" fontId="13" fillId="0" borderId="7" xfId="14" applyNumberFormat="1" applyFont="1" applyFill="1" applyBorder="1" applyAlignment="1" applyProtection="1">
      <alignment horizontal="center" vertical="center" wrapText="1"/>
    </xf>
    <xf numFmtId="1" fontId="13" fillId="0" borderId="9" xfId="14" applyNumberFormat="1" applyFont="1" applyFill="1" applyBorder="1" applyAlignment="1" applyProtection="1">
      <alignment horizontal="center" vertical="center" wrapText="1"/>
    </xf>
    <xf numFmtId="1" fontId="13" fillId="0" borderId="1" xfId="14" applyNumberFormat="1" applyFont="1" applyFill="1" applyBorder="1" applyAlignment="1" applyProtection="1">
      <alignment horizontal="center" vertical="center" wrapText="1"/>
    </xf>
    <xf numFmtId="1" fontId="13" fillId="0" borderId="5" xfId="14" applyNumberFormat="1" applyFont="1" applyFill="1" applyBorder="1" applyAlignment="1" applyProtection="1">
      <alignment horizontal="center" vertical="center" wrapText="1"/>
    </xf>
    <xf numFmtId="1" fontId="13" fillId="0" borderId="4" xfId="14" applyNumberFormat="1" applyFont="1" applyFill="1" applyBorder="1" applyAlignment="1" applyProtection="1">
      <alignment horizontal="center" vertical="center" wrapText="1"/>
    </xf>
    <xf numFmtId="0" fontId="1" fillId="0" borderId="2" xfId="14" applyFill="1" applyBorder="1" applyAlignment="1">
      <alignment vertical="center"/>
    </xf>
    <xf numFmtId="181" fontId="5" fillId="0" borderId="1" xfId="14" applyNumberFormat="1" applyFont="1" applyFill="1" applyBorder="1" applyAlignment="1" applyProtection="1">
      <alignment horizontal="right" vertical="center" wrapText="1"/>
    </xf>
    <xf numFmtId="0" fontId="5" fillId="0" borderId="10" xfId="14" applyNumberFormat="1" applyFont="1" applyFill="1" applyBorder="1" applyAlignment="1">
      <alignment horizontal="left" vertical="center" wrapText="1"/>
    </xf>
    <xf numFmtId="181" fontId="5" fillId="0" borderId="3" xfId="14" applyNumberFormat="1" applyFont="1" applyFill="1" applyBorder="1" applyAlignment="1" applyProtection="1">
      <alignment horizontal="right" vertical="center" wrapText="1"/>
    </xf>
    <xf numFmtId="4" fontId="5" fillId="0" borderId="3" xfId="14" applyNumberFormat="1" applyFont="1" applyFill="1" applyBorder="1" applyAlignment="1" applyProtection="1">
      <alignment horizontal="right" vertical="center" wrapText="1"/>
    </xf>
    <xf numFmtId="180" fontId="5" fillId="0" borderId="3" xfId="14" applyNumberFormat="1" applyFont="1" applyFill="1" applyBorder="1" applyAlignment="1" applyProtection="1">
      <alignment horizontal="right" vertical="center" wrapText="1"/>
    </xf>
    <xf numFmtId="0" fontId="5" fillId="0" borderId="7" xfId="14" applyNumberFormat="1" applyFont="1" applyFill="1" applyBorder="1" applyAlignment="1">
      <alignment horizontal="left" vertical="center" wrapText="1"/>
    </xf>
    <xf numFmtId="180" fontId="5" fillId="0" borderId="26" xfId="14" applyNumberFormat="1" applyFont="1" applyFill="1" applyBorder="1" applyAlignment="1" applyProtection="1">
      <alignment horizontal="right" vertical="center" wrapText="1"/>
    </xf>
    <xf numFmtId="181" fontId="5" fillId="0" borderId="4" xfId="14" applyNumberFormat="1" applyFont="1" applyFill="1" applyBorder="1" applyAlignment="1" applyProtection="1">
      <alignment horizontal="right" vertical="center" wrapText="1"/>
    </xf>
    <xf numFmtId="180" fontId="5" fillId="0" borderId="23" xfId="14" applyNumberFormat="1" applyFont="1" applyFill="1" applyBorder="1" applyAlignment="1" applyProtection="1">
      <alignment horizontal="right" vertical="center" wrapText="1"/>
    </xf>
    <xf numFmtId="181" fontId="1" fillId="0" borderId="3" xfId="14" applyNumberFormat="1" applyFill="1" applyBorder="1" applyAlignment="1"/>
    <xf numFmtId="181" fontId="5" fillId="0" borderId="5" xfId="14" applyNumberFormat="1" applyFont="1" applyFill="1" applyBorder="1" applyAlignment="1" applyProtection="1">
      <alignment horizontal="right" vertical="center" wrapText="1"/>
    </xf>
    <xf numFmtId="1" fontId="5" fillId="0" borderId="3" xfId="14" applyNumberFormat="1" applyFont="1" applyFill="1" applyBorder="1" applyAlignment="1">
      <alignment horizontal="left" vertical="center" wrapText="1"/>
    </xf>
    <xf numFmtId="181" fontId="5" fillId="0" borderId="4" xfId="14" applyNumberFormat="1" applyFont="1" applyFill="1" applyBorder="1" applyAlignment="1">
      <alignment horizontal="right" vertical="center" wrapText="1"/>
    </xf>
    <xf numFmtId="1" fontId="5" fillId="0" borderId="2" xfId="14" applyNumberFormat="1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left" vertical="center" wrapText="1"/>
    </xf>
    <xf numFmtId="1" fontId="5" fillId="0" borderId="2" xfId="14" applyNumberFormat="1" applyFont="1" applyFill="1" applyBorder="1" applyAlignment="1">
      <alignment horizontal="left" vertical="center" wrapText="1"/>
    </xf>
    <xf numFmtId="0" fontId="1" fillId="0" borderId="3" xfId="14" applyFill="1" applyBorder="1" applyAlignment="1">
      <alignment vertical="center"/>
    </xf>
    <xf numFmtId="181" fontId="5" fillId="0" borderId="5" xfId="14" applyNumberFormat="1" applyFont="1" applyFill="1" applyBorder="1" applyAlignment="1">
      <alignment horizontal="right" vertical="center" wrapText="1"/>
    </xf>
    <xf numFmtId="1" fontId="5" fillId="0" borderId="3" xfId="14" applyNumberFormat="1" applyFont="1" applyFill="1" applyBorder="1" applyAlignment="1">
      <alignment vertical="center"/>
    </xf>
    <xf numFmtId="181" fontId="5" fillId="0" borderId="3" xfId="14" applyNumberFormat="1" applyFont="1" applyFill="1" applyBorder="1" applyAlignment="1">
      <alignment horizontal="right" vertical="center" wrapText="1"/>
    </xf>
    <xf numFmtId="1" fontId="5" fillId="0" borderId="3" xfId="14" applyNumberFormat="1" applyFont="1" applyFill="1" applyBorder="1" applyAlignment="1">
      <alignment horizontal="center" vertical="center" wrapText="1"/>
    </xf>
    <xf numFmtId="1" fontId="5" fillId="0" borderId="3" xfId="14" applyNumberFormat="1" applyFont="1" applyFill="1" applyBorder="1" applyAlignment="1" applyProtection="1">
      <alignment horizontal="left" vertical="center" wrapText="1"/>
    </xf>
    <xf numFmtId="0" fontId="5" fillId="0" borderId="7" xfId="14" applyNumberFormat="1" applyFont="1" applyFill="1" applyBorder="1" applyAlignment="1">
      <alignment vertical="center"/>
    </xf>
    <xf numFmtId="1" fontId="5" fillId="0" borderId="2" xfId="14" applyNumberFormat="1" applyFont="1" applyFill="1" applyBorder="1" applyAlignment="1" applyProtection="1">
      <alignment horizontal="left" vertical="center" wrapText="1"/>
    </xf>
    <xf numFmtId="0" fontId="5" fillId="0" borderId="2" xfId="14" applyNumberFormat="1" applyFont="1" applyFill="1" applyBorder="1" applyAlignment="1">
      <alignment vertical="center"/>
    </xf>
    <xf numFmtId="180" fontId="5" fillId="0" borderId="9" xfId="14" applyNumberFormat="1" applyFont="1" applyFill="1" applyBorder="1" applyAlignment="1" applyProtection="1">
      <alignment horizontal="right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0" fontId="5" fillId="0" borderId="24" xfId="14" applyNumberFormat="1" applyFont="1" applyFill="1" applyBorder="1" applyAlignment="1">
      <alignment vertical="center"/>
    </xf>
    <xf numFmtId="4" fontId="5" fillId="0" borderId="3" xfId="14" applyNumberFormat="1" applyFont="1" applyFill="1" applyBorder="1" applyAlignment="1">
      <alignment vertical="center"/>
    </xf>
    <xf numFmtId="180" fontId="1" fillId="0" borderId="3" xfId="14" applyNumberFormat="1" applyFill="1" applyBorder="1" applyAlignment="1"/>
    <xf numFmtId="0" fontId="5" fillId="0" borderId="1" xfId="14" applyFont="1" applyFill="1" applyBorder="1" applyAlignment="1">
      <alignment vertical="center"/>
    </xf>
    <xf numFmtId="181" fontId="5" fillId="0" borderId="1" xfId="14" applyNumberFormat="1" applyFont="1" applyFill="1" applyBorder="1" applyAlignment="1">
      <alignment horizontal="right" vertical="center" wrapText="1"/>
    </xf>
    <xf numFmtId="0" fontId="5" fillId="0" borderId="3" xfId="14" applyNumberFormat="1" applyFont="1" applyFill="1" applyBorder="1" applyAlignment="1">
      <alignment vertical="center"/>
    </xf>
    <xf numFmtId="180" fontId="5" fillId="0" borderId="3" xfId="14" applyNumberFormat="1" applyFont="1" applyFill="1" applyBorder="1" applyAlignment="1">
      <alignment vertical="center"/>
    </xf>
    <xf numFmtId="0" fontId="14" fillId="0" borderId="2" xfId="14" applyNumberFormat="1" applyFont="1" applyFill="1" applyBorder="1" applyAlignment="1" applyProtection="1">
      <alignment horizontal="center" vertical="center"/>
    </xf>
    <xf numFmtId="0" fontId="14" fillId="0" borderId="7" xfId="14" applyNumberFormat="1" applyFont="1" applyFill="1" applyBorder="1" applyAlignment="1" applyProtection="1">
      <alignment horizontal="center" vertical="center"/>
    </xf>
    <xf numFmtId="183" fontId="1" fillId="0" borderId="3" xfId="14" applyNumberFormat="1" applyFont="1" applyFill="1" applyBorder="1" applyAlignment="1" applyProtection="1">
      <alignment horizontal="right" vertical="center"/>
    </xf>
    <xf numFmtId="180" fontId="12" fillId="0" borderId="3" xfId="47" applyNumberFormat="1" applyFont="1" applyFill="1" applyBorder="1" applyAlignment="1">
      <alignment horizontal="center" vertical="center"/>
    </xf>
    <xf numFmtId="180" fontId="5" fillId="0" borderId="3" xfId="14" applyNumberFormat="1" applyFont="1" applyFill="1" applyBorder="1" applyAlignment="1">
      <alignment horizontal="right" vertical="center"/>
    </xf>
    <xf numFmtId="181" fontId="12" fillId="0" borderId="3" xfId="58" applyNumberFormat="1" applyFont="1" applyFill="1" applyBorder="1" applyAlignment="1">
      <alignment horizontal="right" vertical="center"/>
    </xf>
    <xf numFmtId="180" fontId="12" fillId="0" borderId="2" xfId="58" applyNumberFormat="1" applyFont="1" applyFill="1" applyBorder="1" applyAlignment="1">
      <alignment horizontal="right" vertical="center"/>
    </xf>
    <xf numFmtId="180" fontId="5" fillId="0" borderId="15" xfId="14" applyNumberFormat="1" applyFont="1" applyFill="1" applyBorder="1" applyAlignment="1">
      <alignment horizontal="right" vertical="center"/>
    </xf>
    <xf numFmtId="180" fontId="5" fillId="0" borderId="27" xfId="14" applyNumberFormat="1" applyFont="1" applyFill="1" applyBorder="1" applyAlignment="1">
      <alignment horizontal="right" vertical="center"/>
    </xf>
    <xf numFmtId="180" fontId="1" fillId="0" borderId="9" xfId="14" applyNumberFormat="1" applyFill="1" applyBorder="1" applyAlignment="1">
      <alignment horizontal="right" vertical="center"/>
    </xf>
    <xf numFmtId="180" fontId="1" fillId="0" borderId="3" xfId="14" applyNumberFormat="1" applyFill="1" applyBorder="1" applyAlignment="1">
      <alignment horizontal="right" vertical="center"/>
    </xf>
    <xf numFmtId="0" fontId="15" fillId="2" borderId="0" xfId="14" applyNumberFormat="1" applyFont="1" applyFill="1" applyAlignment="1" applyProtection="1">
      <alignment horizontal="right" vertical="center"/>
    </xf>
    <xf numFmtId="0" fontId="15" fillId="2" borderId="0" xfId="14" applyNumberFormat="1" applyFont="1" applyFill="1" applyAlignment="1" applyProtection="1">
      <alignment vertical="center" wrapText="1"/>
    </xf>
    <xf numFmtId="179" fontId="15" fillId="2" borderId="0" xfId="14" applyNumberFormat="1" applyFont="1" applyFill="1" applyAlignment="1" applyProtection="1">
      <alignment horizontal="right" vertical="center"/>
    </xf>
    <xf numFmtId="0" fontId="16" fillId="0" borderId="0" xfId="14" applyNumberFormat="1" applyFont="1" applyFill="1" applyAlignment="1" applyProtection="1">
      <alignment horizontal="centerContinuous" vertical="center"/>
    </xf>
    <xf numFmtId="0" fontId="5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179" fontId="5" fillId="2" borderId="0" xfId="14" applyNumberFormat="1" applyFont="1" applyFill="1" applyAlignment="1" applyProtection="1">
      <alignment horizontal="right" vertical="center"/>
    </xf>
    <xf numFmtId="0" fontId="5" fillId="2" borderId="2" xfId="14" applyNumberFormat="1" applyFont="1" applyFill="1" applyBorder="1" applyAlignment="1" applyProtection="1">
      <alignment horizontal="center" vertical="center" wrapText="1"/>
    </xf>
    <xf numFmtId="0" fontId="5" fillId="2" borderId="2" xfId="14" applyNumberFormat="1" applyFont="1" applyFill="1" applyBorder="1" applyAlignment="1" applyProtection="1">
      <alignment horizontal="centerContinuous" vertical="center"/>
    </xf>
    <xf numFmtId="0" fontId="5" fillId="2" borderId="28" xfId="14" applyNumberFormat="1" applyFont="1" applyFill="1" applyBorder="1" applyAlignment="1" applyProtection="1">
      <alignment horizontal="centerContinuous" vertical="center"/>
    </xf>
    <xf numFmtId="0" fontId="5" fillId="2" borderId="9" xfId="14" applyNumberFormat="1" applyFont="1" applyFill="1" applyBorder="1" applyAlignment="1" applyProtection="1">
      <alignment horizontal="center" vertical="center" wrapText="1"/>
    </xf>
    <xf numFmtId="0" fontId="5" fillId="2" borderId="3" xfId="14" applyNumberFormat="1" applyFont="1" applyFill="1" applyBorder="1" applyAlignment="1" applyProtection="1">
      <alignment horizontal="center" vertical="center" wrapText="1"/>
    </xf>
    <xf numFmtId="0" fontId="5" fillId="2" borderId="6" xfId="14" applyFont="1" applyFill="1" applyBorder="1" applyAlignment="1">
      <alignment horizontal="center" vertical="center" wrapText="1"/>
    </xf>
    <xf numFmtId="0" fontId="5" fillId="2" borderId="29" xfId="14" applyFont="1" applyFill="1" applyBorder="1" applyAlignment="1">
      <alignment horizontal="center" vertical="center" wrapText="1"/>
    </xf>
    <xf numFmtId="0" fontId="5" fillId="2" borderId="4" xfId="14" applyNumberFormat="1" applyFont="1" applyFill="1" applyBorder="1" applyAlignment="1">
      <alignment horizontal="center" vertical="center"/>
    </xf>
    <xf numFmtId="0" fontId="5" fillId="2" borderId="1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 applyProtection="1">
      <alignment horizontal="center" vertical="center" wrapText="1"/>
    </xf>
    <xf numFmtId="49" fontId="5" fillId="0" borderId="3" xfId="14" applyNumberFormat="1" applyFont="1" applyFill="1" applyBorder="1" applyAlignment="1" applyProtection="1">
      <alignment horizontal="center" vertical="center" wrapText="1"/>
    </xf>
    <xf numFmtId="4" fontId="5" fillId="0" borderId="7" xfId="14" applyNumberFormat="1" applyFont="1" applyFill="1" applyBorder="1" applyAlignment="1" applyProtection="1">
      <alignment horizontal="right" vertical="center" wrapText="1"/>
    </xf>
    <xf numFmtId="4" fontId="5" fillId="0" borderId="2" xfId="14" applyNumberFormat="1" applyFont="1" applyFill="1" applyBorder="1" applyAlignment="1" applyProtection="1">
      <alignment horizontal="right" vertical="center" wrapText="1"/>
    </xf>
    <xf numFmtId="0" fontId="5" fillId="2" borderId="3" xfId="14" applyNumberFormat="1" applyFont="1" applyFill="1" applyBorder="1" applyAlignment="1" applyProtection="1">
      <alignment horizontal="center" vertical="center"/>
    </xf>
    <xf numFmtId="4" fontId="5" fillId="0" borderId="9" xfId="14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8" applyNumberFormat="1" applyFont="1" applyFill="1" applyBorder="1" applyAlignment="1" applyProtection="1">
      <alignment vertical="center"/>
    </xf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2" borderId="1" xfId="8" applyNumberFormat="1" applyFont="1" applyFill="1" applyBorder="1" applyAlignment="1" applyProtection="1">
      <alignment horizontal="center" vertical="center"/>
    </xf>
    <xf numFmtId="0" fontId="1" fillId="2" borderId="3" xfId="8" applyNumberFormat="1" applyFont="1" applyFill="1" applyBorder="1" applyAlignment="1" applyProtection="1">
      <alignment horizontal="center" vertical="center"/>
    </xf>
    <xf numFmtId="0" fontId="1" fillId="0" borderId="2" xfId="8" applyNumberFormat="1" applyFont="1" applyFill="1" applyBorder="1" applyAlignment="1" applyProtection="1">
      <alignment horizontal="left" vertical="center"/>
    </xf>
    <xf numFmtId="181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vertical="center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7" xfId="8" applyNumberFormat="1" applyFont="1" applyFill="1" applyBorder="1" applyAlignment="1" applyProtection="1">
      <alignment horizontal="left" vertical="center"/>
    </xf>
    <xf numFmtId="4" fontId="1" fillId="0" borderId="7" xfId="8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/>
    <xf numFmtId="181" fontId="1" fillId="0" borderId="5" xfId="0" applyNumberFormat="1" applyFont="1" applyFill="1" applyBorder="1" applyAlignment="1"/>
    <xf numFmtId="0" fontId="1" fillId="0" borderId="3" xfId="8" applyNumberFormat="1" applyFont="1" applyFill="1" applyBorder="1" applyAlignment="1" applyProtection="1">
      <alignment horizontal="left" vertical="center"/>
    </xf>
    <xf numFmtId="181" fontId="1" fillId="0" borderId="3" xfId="8" applyNumberFormat="1" applyFont="1" applyFill="1" applyBorder="1" applyAlignment="1" applyProtection="1">
      <alignment horizontal="right" vertical="center" wrapText="1"/>
    </xf>
    <xf numFmtId="181" fontId="1" fillId="0" borderId="1" xfId="8" applyNumberFormat="1" applyFont="1" applyFill="1" applyBorder="1" applyAlignment="1" applyProtection="1">
      <alignment horizontal="right" vertical="center" wrapText="1"/>
    </xf>
    <xf numFmtId="181" fontId="1" fillId="0" borderId="4" xfId="8" applyNumberFormat="1" applyFont="1" applyFill="1" applyBorder="1" applyAlignment="1" applyProtection="1">
      <alignment horizontal="right" vertical="center" wrapText="1"/>
    </xf>
    <xf numFmtId="0" fontId="1" fillId="0" borderId="9" xfId="8" applyNumberFormat="1" applyFont="1" applyFill="1" applyBorder="1" applyAlignment="1" applyProtection="1">
      <alignment horizontal="left" vertical="center"/>
    </xf>
    <xf numFmtId="181" fontId="1" fillId="0" borderId="5" xfId="8" applyNumberFormat="1" applyFont="1" applyFill="1" applyBorder="1" applyAlignment="1" applyProtection="1">
      <alignment horizontal="right" vertical="center" wrapText="1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2" fillId="0" borderId="0" xfId="8" applyNumberFormat="1" applyFont="1" applyFill="1" applyBorder="1" applyAlignment="1" applyProtection="1">
      <alignment horizontal="left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13C77CE4267C4503AF41893875D32224" xfId="28"/>
    <cellStyle name="强调文字颜色 2" xfId="29" builtinId="33"/>
    <cellStyle name="常规_3D4C1068A5854B709F1A1BD6374CE0F1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差_13C77CE4267C4503AF41893875D32224" xfId="54"/>
    <cellStyle name="千位分隔_13C77CE4267C4503AF41893875D32224" xfId="55"/>
    <cellStyle name="差_54066D6CD6CB401F9646F857BAF5F5AA" xfId="56"/>
    <cellStyle name="千位分隔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  <cellStyle name="千位分隔_4FE441B4C0C5429F99633506C81089C2" xfId="63"/>
    <cellStyle name="常规_4FE441B4C0C5429F99633506C81089C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topLeftCell="A4" workbookViewId="0">
      <selection activeCell="A1" sqref="A1"/>
    </sheetView>
  </sheetViews>
  <sheetFormatPr defaultColWidth="6.875" defaultRowHeight="18.75" customHeight="1"/>
  <cols>
    <col min="1" max="1" width="37.75" style="322" customWidth="1"/>
    <col min="2" max="2" width="17.875" style="322" customWidth="1"/>
    <col min="3" max="3" width="33.5" style="322" customWidth="1"/>
    <col min="4" max="4" width="17.375" style="322" customWidth="1"/>
    <col min="5" max="246" width="6.75" style="322" customWidth="1"/>
    <col min="247" max="16384" width="6.875" style="321"/>
  </cols>
  <sheetData>
    <row r="1" ht="23.25" customHeight="1" spans="1:246">
      <c r="A1" s="323"/>
      <c r="B1" s="323"/>
      <c r="C1" s="323"/>
      <c r="D1" s="32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325" t="s">
        <v>0</v>
      </c>
      <c r="B2" s="325"/>
      <c r="C2" s="325"/>
      <c r="D2" s="32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320" customFormat="1" ht="23.25" customHeight="1" spans="1:246">
      <c r="A3" s="326" t="s">
        <v>1</v>
      </c>
      <c r="B3" s="323"/>
      <c r="C3" s="323"/>
      <c r="D3" s="327" t="s">
        <v>2</v>
      </c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  <c r="IE3" s="322"/>
      <c r="IF3" s="322"/>
      <c r="IG3" s="322"/>
      <c r="IH3" s="322"/>
      <c r="II3" s="322"/>
      <c r="IJ3" s="322"/>
      <c r="IK3" s="322"/>
      <c r="IL3" s="322"/>
    </row>
    <row r="4" ht="23.25" customHeight="1" spans="1:246">
      <c r="A4" s="328" t="s">
        <v>3</v>
      </c>
      <c r="B4" s="328"/>
      <c r="C4" s="328" t="s">
        <v>4</v>
      </c>
      <c r="D4" s="32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328" t="s">
        <v>5</v>
      </c>
      <c r="B5" s="329" t="s">
        <v>6</v>
      </c>
      <c r="C5" s="330" t="s">
        <v>5</v>
      </c>
      <c r="D5" s="329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321" customFormat="1" ht="23.25" customHeight="1" spans="1:246">
      <c r="A6" s="331" t="s">
        <v>7</v>
      </c>
      <c r="B6" s="332">
        <v>288.93</v>
      </c>
      <c r="C6" s="333" t="s">
        <v>8</v>
      </c>
      <c r="D6" s="334">
        <v>208.9341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</row>
    <row r="7" s="321" customFormat="1" ht="23.25" customHeight="1" spans="1:246">
      <c r="A7" s="331" t="s">
        <v>9</v>
      </c>
      <c r="B7" s="335">
        <v>0</v>
      </c>
      <c r="C7" s="336" t="s">
        <v>10</v>
      </c>
      <c r="D7" s="334">
        <v>189.9642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</row>
    <row r="8" s="321" customFormat="1" ht="23.25" customHeight="1" spans="1:246">
      <c r="A8" s="331" t="s">
        <v>11</v>
      </c>
      <c r="B8" s="334">
        <v>0</v>
      </c>
      <c r="C8" s="336" t="s">
        <v>12</v>
      </c>
      <c r="D8" s="334">
        <v>18.9699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</row>
    <row r="9" s="321" customFormat="1" ht="23.25" customHeight="1" spans="1:246">
      <c r="A9" s="331" t="s">
        <v>13</v>
      </c>
      <c r="B9" s="334">
        <v>0</v>
      </c>
      <c r="C9" s="336" t="s">
        <v>14</v>
      </c>
      <c r="D9" s="334">
        <v>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</row>
    <row r="10" s="321" customFormat="1" ht="23.25" customHeight="1" spans="1:246">
      <c r="A10" s="331" t="s">
        <v>15</v>
      </c>
      <c r="B10" s="334">
        <v>0</v>
      </c>
      <c r="C10" s="336" t="s">
        <v>16</v>
      </c>
      <c r="D10" s="334">
        <v>80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</row>
    <row r="11" s="321" customFormat="1" ht="23.25" customHeight="1" spans="1:246">
      <c r="A11" s="331" t="s">
        <v>17</v>
      </c>
      <c r="B11" s="332">
        <v>0</v>
      </c>
      <c r="C11" s="337" t="s">
        <v>18</v>
      </c>
      <c r="D11" s="334">
        <v>80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</row>
    <row r="12" s="321" customFormat="1" ht="23.25" customHeight="1" spans="1:246">
      <c r="A12" s="338"/>
      <c r="B12" s="339"/>
      <c r="C12" s="331" t="s">
        <v>19</v>
      </c>
      <c r="D12" s="334">
        <v>0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</row>
    <row r="13" s="321" customFormat="1" ht="23.25" customHeight="1" spans="1:246">
      <c r="A13" s="340"/>
      <c r="B13" s="332"/>
      <c r="C13" s="331" t="s">
        <v>20</v>
      </c>
      <c r="D13" s="334">
        <v>0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</row>
    <row r="14" s="321" customFormat="1" ht="23.25" customHeight="1" spans="1:246">
      <c r="A14" s="340"/>
      <c r="B14" s="341"/>
      <c r="C14" s="331" t="s">
        <v>21</v>
      </c>
      <c r="D14" s="332">
        <v>0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</row>
    <row r="15" s="321" customFormat="1" ht="23.25" customHeight="1" spans="1:246">
      <c r="A15" s="328" t="s">
        <v>22</v>
      </c>
      <c r="B15" s="342">
        <v>288.93</v>
      </c>
      <c r="C15" s="328" t="s">
        <v>23</v>
      </c>
      <c r="D15" s="343">
        <v>288.9341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</row>
    <row r="16" s="321" customFormat="1" ht="23.25" customHeight="1" spans="1:246">
      <c r="A16" s="331" t="s">
        <v>24</v>
      </c>
      <c r="B16" s="334">
        <v>0</v>
      </c>
      <c r="C16" s="336" t="s">
        <v>25</v>
      </c>
      <c r="D16" s="334">
        <v>0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</row>
    <row r="17" s="321" customFormat="1" ht="23.25" customHeight="1" spans="1:246">
      <c r="A17" s="331" t="s">
        <v>26</v>
      </c>
      <c r="B17" s="334">
        <v>0</v>
      </c>
      <c r="C17" s="336" t="s">
        <v>27</v>
      </c>
      <c r="D17" s="334">
        <v>0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</row>
    <row r="18" s="321" customFormat="1" ht="23.25" customHeight="1" spans="1:246">
      <c r="A18" s="331" t="s">
        <v>28</v>
      </c>
      <c r="B18" s="334">
        <v>0</v>
      </c>
      <c r="C18" s="336" t="s">
        <v>29</v>
      </c>
      <c r="D18" s="332">
        <v>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</row>
    <row r="19" s="321" customFormat="1" ht="23.25" customHeight="1" spans="1:246">
      <c r="A19" s="331" t="s">
        <v>30</v>
      </c>
      <c r="B19" s="332">
        <v>0</v>
      </c>
      <c r="C19" s="344"/>
      <c r="D19" s="345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</row>
    <row r="20" ht="23.25" customHeight="1" spans="1:246">
      <c r="A20" s="340"/>
      <c r="B20" s="346"/>
      <c r="C20" s="340"/>
      <c r="D20" s="341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321" customFormat="1" ht="23.25" customHeight="1" spans="1:246">
      <c r="A21" s="328" t="s">
        <v>31</v>
      </c>
      <c r="B21" s="341">
        <v>288.93</v>
      </c>
      <c r="C21" s="328" t="s">
        <v>32</v>
      </c>
      <c r="D21" s="341">
        <v>288.9341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</row>
    <row r="22" customHeight="1" spans="1:246">
      <c r="A22" s="347"/>
      <c r="C22" s="321"/>
      <c r="D22" s="32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47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47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76"/>
      <c r="B1" s="176"/>
      <c r="C1" s="176"/>
      <c r="D1" s="177"/>
      <c r="E1" s="178"/>
      <c r="F1" s="178"/>
      <c r="G1" s="178"/>
    </row>
    <row r="2" ht="20.25" customHeight="1" spans="1:7">
      <c r="A2" s="179" t="s">
        <v>149</v>
      </c>
      <c r="B2" s="179"/>
      <c r="C2" s="179"/>
      <c r="D2" s="179"/>
      <c r="E2" s="179"/>
      <c r="F2" s="179"/>
      <c r="G2" s="179"/>
    </row>
    <row r="3" customHeight="1" spans="1:7">
      <c r="A3" s="180" t="s">
        <v>150</v>
      </c>
      <c r="B3" s="181"/>
      <c r="C3" s="180"/>
      <c r="D3" s="182"/>
      <c r="E3" s="183"/>
      <c r="F3" s="178"/>
      <c r="G3" s="178" t="s">
        <v>35</v>
      </c>
    </row>
    <row r="4" ht="18.95" customHeight="1" spans="1:7">
      <c r="A4" s="184" t="s">
        <v>52</v>
      </c>
      <c r="B4" s="184"/>
      <c r="C4" s="185"/>
      <c r="D4" s="186" t="s">
        <v>148</v>
      </c>
      <c r="E4" s="187" t="s">
        <v>54</v>
      </c>
      <c r="F4" s="188" t="s">
        <v>55</v>
      </c>
      <c r="G4" s="189" t="s">
        <v>59</v>
      </c>
    </row>
    <row r="5" ht="18.95" customHeight="1" spans="1:7">
      <c r="A5" s="190" t="s">
        <v>67</v>
      </c>
      <c r="B5" s="190" t="s">
        <v>68</v>
      </c>
      <c r="C5" s="191" t="s">
        <v>69</v>
      </c>
      <c r="D5" s="186"/>
      <c r="E5" s="187"/>
      <c r="F5" s="188"/>
      <c r="G5" s="189"/>
    </row>
    <row r="6" ht="18.95" customHeight="1" spans="1:7">
      <c r="A6" s="192" t="s">
        <v>48</v>
      </c>
      <c r="B6" s="192" t="s">
        <v>48</v>
      </c>
      <c r="C6" s="192" t="s">
        <v>48</v>
      </c>
      <c r="D6" s="193" t="s">
        <v>48</v>
      </c>
      <c r="E6" s="193">
        <v>1</v>
      </c>
      <c r="F6" s="193">
        <v>2</v>
      </c>
      <c r="G6" s="194">
        <v>6</v>
      </c>
    </row>
    <row r="7" ht="18.95" customHeight="1" spans="1:7">
      <c r="A7" s="195"/>
      <c r="B7" s="195"/>
      <c r="C7" s="195"/>
      <c r="D7" s="196"/>
      <c r="E7" s="197">
        <v>0</v>
      </c>
      <c r="F7" s="197">
        <v>0</v>
      </c>
      <c r="G7" s="198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151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166"/>
      <c r="B1" s="167"/>
      <c r="C1" s="167"/>
      <c r="D1" s="167"/>
      <c r="E1" s="167"/>
      <c r="F1" s="167"/>
    </row>
    <row r="2" ht="25.5" customHeight="1" spans="1:6">
      <c r="A2" s="168" t="s">
        <v>152</v>
      </c>
      <c r="B2" s="168"/>
      <c r="C2" s="168"/>
      <c r="D2" s="168"/>
      <c r="E2" s="168"/>
      <c r="F2" s="168"/>
    </row>
    <row r="3" ht="21" customHeight="1" spans="1:6">
      <c r="A3" s="169" t="s">
        <v>153</v>
      </c>
      <c r="B3" s="170"/>
      <c r="C3" s="171"/>
      <c r="D3" s="171"/>
      <c r="E3" s="171"/>
      <c r="F3" s="171" t="s">
        <v>35</v>
      </c>
    </row>
    <row r="4" ht="24" customHeight="1" spans="1:6">
      <c r="A4" s="172" t="s">
        <v>154</v>
      </c>
      <c r="B4" s="172" t="s">
        <v>155</v>
      </c>
      <c r="C4" s="172"/>
      <c r="D4" s="172"/>
      <c r="E4" s="172"/>
      <c r="F4" s="172"/>
    </row>
    <row r="5" ht="27" customHeight="1" spans="1:6">
      <c r="A5" s="172"/>
      <c r="B5" s="173" t="s">
        <v>70</v>
      </c>
      <c r="C5" s="172" t="s">
        <v>156</v>
      </c>
      <c r="D5" s="172" t="s">
        <v>157</v>
      </c>
      <c r="E5" s="172" t="s">
        <v>158</v>
      </c>
      <c r="F5" s="172" t="s">
        <v>159</v>
      </c>
    </row>
    <row r="6" s="114" customFormat="1" ht="26.25" customHeight="1" spans="1:6">
      <c r="A6" s="174" t="s">
        <v>38</v>
      </c>
      <c r="B6" s="175">
        <f>B7</f>
        <v>3.2</v>
      </c>
      <c r="C6" s="175">
        <f>C7</f>
        <v>0</v>
      </c>
      <c r="D6" s="175">
        <f>D7</f>
        <v>0</v>
      </c>
      <c r="E6" s="175">
        <f>E7</f>
        <v>3.2</v>
      </c>
      <c r="F6" s="175">
        <f>F7</f>
        <v>0</v>
      </c>
    </row>
    <row r="7" ht="26.25" customHeight="1" spans="1:6">
      <c r="A7" s="174" t="s">
        <v>50</v>
      </c>
      <c r="B7" s="175">
        <v>3.2</v>
      </c>
      <c r="C7" s="175">
        <v>0</v>
      </c>
      <c r="D7" s="175">
        <v>0</v>
      </c>
      <c r="E7" s="175">
        <v>3.2</v>
      </c>
      <c r="F7" s="175">
        <v>0</v>
      </c>
    </row>
    <row r="8" ht="26.25" customHeight="1"/>
    <row r="9" ht="26.25" customHeight="1"/>
    <row r="10" ht="26.25" customHeight="1"/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69"/>
  <sheetViews>
    <sheetView showGridLines="0" showZeros="0" workbookViewId="0">
      <selection activeCell="A1" sqref="A1"/>
    </sheetView>
  </sheetViews>
  <sheetFormatPr defaultColWidth="10.125" defaultRowHeight="21" customHeight="1"/>
  <cols>
    <col min="1" max="2" width="3.375" style="117" customWidth="1"/>
    <col min="3" max="3" width="3.75" style="118" customWidth="1"/>
    <col min="4" max="4" width="19.75" style="119" customWidth="1"/>
    <col min="5" max="5" width="15.625" style="120" customWidth="1"/>
    <col min="6" max="6" width="14.875" style="120" customWidth="1"/>
    <col min="7" max="7" width="14.375" style="120" customWidth="1"/>
    <col min="8" max="8" width="13.375" style="120" customWidth="1"/>
    <col min="9" max="9" width="13.75" style="120" customWidth="1"/>
    <col min="10" max="10" width="14.125" style="120" customWidth="1"/>
    <col min="11" max="11" width="11.75" style="120" customWidth="1"/>
    <col min="12" max="12" width="13.625" style="120" customWidth="1"/>
    <col min="13" max="13" width="12.75" style="120" customWidth="1"/>
    <col min="14" max="14" width="8.125" style="120" customWidth="1"/>
    <col min="15" max="17" width="4" style="120" customWidth="1"/>
    <col min="18" max="201" width="10.125" style="121" customWidth="1"/>
    <col min="202" max="16384" width="10.125" style="122"/>
  </cols>
  <sheetData>
    <row r="1" customHeight="1" spans="1:201">
      <c r="A1" s="123"/>
      <c r="B1" s="124"/>
      <c r="C1" s="124"/>
      <c r="D1" s="125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/>
      <c r="Q1" s="126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127" t="s">
        <v>160</v>
      </c>
      <c r="B2" s="127"/>
      <c r="C2" s="128"/>
      <c r="D2" s="129"/>
      <c r="E2" s="129"/>
      <c r="F2" s="129"/>
      <c r="G2" s="130"/>
      <c r="H2" s="131"/>
      <c r="I2" s="131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115" customFormat="1" customHeight="1" spans="1:201">
      <c r="A3" s="132" t="s">
        <v>34</v>
      </c>
      <c r="B3" s="132"/>
      <c r="C3" s="132"/>
      <c r="D3" s="133"/>
      <c r="E3" s="134"/>
      <c r="F3" s="126"/>
      <c r="G3" s="134"/>
      <c r="H3" s="134"/>
      <c r="I3" s="156"/>
      <c r="J3" s="134"/>
      <c r="K3" s="134"/>
      <c r="L3" s="134"/>
      <c r="M3" s="134"/>
      <c r="N3" s="134"/>
      <c r="O3" s="134"/>
      <c r="P3" s="157"/>
      <c r="Q3" s="164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115" customFormat="1" ht="33" customHeight="1" spans="1:201">
      <c r="A4" s="135" t="s">
        <v>52</v>
      </c>
      <c r="B4" s="135"/>
      <c r="C4" s="136"/>
      <c r="D4" s="137" t="s">
        <v>161</v>
      </c>
      <c r="E4" s="137" t="s">
        <v>54</v>
      </c>
      <c r="F4" s="138" t="s">
        <v>55</v>
      </c>
      <c r="G4" s="138"/>
      <c r="H4" s="138"/>
      <c r="I4" s="138"/>
      <c r="J4" s="158" t="s">
        <v>59</v>
      </c>
      <c r="K4" s="159"/>
      <c r="L4" s="159"/>
      <c r="M4" s="160"/>
      <c r="N4" s="161" t="s">
        <v>63</v>
      </c>
      <c r="O4" s="161" t="s">
        <v>64</v>
      </c>
      <c r="P4" s="161" t="s">
        <v>65</v>
      </c>
      <c r="Q4" s="138" t="s">
        <v>66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39" t="s">
        <v>67</v>
      </c>
      <c r="B5" s="139" t="s">
        <v>68</v>
      </c>
      <c r="C5" s="140" t="s">
        <v>69</v>
      </c>
      <c r="D5" s="137"/>
      <c r="E5" s="141"/>
      <c r="F5" s="142" t="s">
        <v>70</v>
      </c>
      <c r="G5" s="143" t="s">
        <v>56</v>
      </c>
      <c r="H5" s="143" t="s">
        <v>57</v>
      </c>
      <c r="I5" s="143" t="s">
        <v>58</v>
      </c>
      <c r="J5" s="162" t="s">
        <v>70</v>
      </c>
      <c r="K5" s="162" t="s">
        <v>60</v>
      </c>
      <c r="L5" s="162" t="s">
        <v>61</v>
      </c>
      <c r="M5" s="163" t="s">
        <v>62</v>
      </c>
      <c r="N5" s="161"/>
      <c r="O5" s="161"/>
      <c r="P5" s="161"/>
      <c r="Q5" s="13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44" t="s">
        <v>48</v>
      </c>
      <c r="B6" s="144" t="s">
        <v>48</v>
      </c>
      <c r="C6" s="144" t="s">
        <v>48</v>
      </c>
      <c r="D6" s="145" t="s">
        <v>48</v>
      </c>
      <c r="E6" s="145">
        <v>1</v>
      </c>
      <c r="F6" s="144">
        <v>2</v>
      </c>
      <c r="G6" s="144">
        <v>3</v>
      </c>
      <c r="H6" s="144">
        <v>4</v>
      </c>
      <c r="I6" s="144">
        <v>5</v>
      </c>
      <c r="J6" s="144">
        <v>6</v>
      </c>
      <c r="K6" s="144">
        <v>7</v>
      </c>
      <c r="L6" s="144">
        <v>8</v>
      </c>
      <c r="M6" s="144">
        <v>9</v>
      </c>
      <c r="N6" s="145">
        <v>10</v>
      </c>
      <c r="O6" s="145">
        <v>11</v>
      </c>
      <c r="P6" s="145">
        <v>12</v>
      </c>
      <c r="Q6" s="145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116" customFormat="1" ht="24.75" customHeight="1" spans="1:201">
      <c r="A7" s="146"/>
      <c r="B7" s="146"/>
      <c r="C7" s="146"/>
      <c r="D7" s="147" t="s">
        <v>38</v>
      </c>
      <c r="E7" s="148">
        <f t="shared" ref="E7:Q7" si="0">E8+E12</f>
        <v>276.97</v>
      </c>
      <c r="F7" s="149">
        <f t="shared" si="0"/>
        <v>196.97</v>
      </c>
      <c r="G7" s="150">
        <f t="shared" si="0"/>
        <v>178</v>
      </c>
      <c r="H7" s="151">
        <f t="shared" si="0"/>
        <v>18.97</v>
      </c>
      <c r="I7" s="150">
        <f t="shared" si="0"/>
        <v>0</v>
      </c>
      <c r="J7" s="150">
        <f t="shared" si="0"/>
        <v>80</v>
      </c>
      <c r="K7" s="150">
        <f t="shared" si="0"/>
        <v>80</v>
      </c>
      <c r="L7" s="150">
        <f t="shared" si="0"/>
        <v>0</v>
      </c>
      <c r="M7" s="150">
        <f t="shared" si="0"/>
        <v>0</v>
      </c>
      <c r="N7" s="150">
        <f t="shared" si="0"/>
        <v>0</v>
      </c>
      <c r="O7" s="150">
        <f t="shared" si="0"/>
        <v>0</v>
      </c>
      <c r="P7" s="150">
        <f t="shared" si="0"/>
        <v>0</v>
      </c>
      <c r="Q7" s="148">
        <f t="shared" si="0"/>
        <v>0</v>
      </c>
      <c r="R7" s="165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</row>
    <row r="8" ht="24.75" customHeight="1" spans="1:201">
      <c r="A8" s="146" t="s">
        <v>71</v>
      </c>
      <c r="B8" s="146"/>
      <c r="C8" s="146"/>
      <c r="D8" s="147"/>
      <c r="E8" s="148">
        <f t="shared" ref="E8:Q8" si="1">E9</f>
        <v>276.97</v>
      </c>
      <c r="F8" s="149">
        <f t="shared" si="1"/>
        <v>196.97</v>
      </c>
      <c r="G8" s="150">
        <f t="shared" si="1"/>
        <v>178</v>
      </c>
      <c r="H8" s="151">
        <f t="shared" si="1"/>
        <v>18.97</v>
      </c>
      <c r="I8" s="150">
        <f t="shared" si="1"/>
        <v>0</v>
      </c>
      <c r="J8" s="150">
        <f t="shared" si="1"/>
        <v>80</v>
      </c>
      <c r="K8" s="150">
        <f t="shared" si="1"/>
        <v>80</v>
      </c>
      <c r="L8" s="150">
        <f t="shared" si="1"/>
        <v>0</v>
      </c>
      <c r="M8" s="150">
        <f t="shared" si="1"/>
        <v>0</v>
      </c>
      <c r="N8" s="150">
        <f t="shared" si="1"/>
        <v>0</v>
      </c>
      <c r="O8" s="150">
        <f t="shared" si="1"/>
        <v>0</v>
      </c>
      <c r="P8" s="150">
        <f t="shared" si="1"/>
        <v>0</v>
      </c>
      <c r="Q8" s="148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46"/>
      <c r="B9" s="146" t="s">
        <v>74</v>
      </c>
      <c r="C9" s="146"/>
      <c r="D9" s="147"/>
      <c r="E9" s="148">
        <f t="shared" ref="E9:Q9" si="2">SUM(E10:E11)</f>
        <v>276.97</v>
      </c>
      <c r="F9" s="149">
        <f t="shared" si="2"/>
        <v>196.97</v>
      </c>
      <c r="G9" s="150">
        <f t="shared" si="2"/>
        <v>178</v>
      </c>
      <c r="H9" s="151">
        <f t="shared" si="2"/>
        <v>18.97</v>
      </c>
      <c r="I9" s="150">
        <f t="shared" si="2"/>
        <v>0</v>
      </c>
      <c r="J9" s="150">
        <f t="shared" si="2"/>
        <v>80</v>
      </c>
      <c r="K9" s="150">
        <f t="shared" si="2"/>
        <v>80</v>
      </c>
      <c r="L9" s="150">
        <f t="shared" si="2"/>
        <v>0</v>
      </c>
      <c r="M9" s="150">
        <f t="shared" si="2"/>
        <v>0</v>
      </c>
      <c r="N9" s="150">
        <f t="shared" si="2"/>
        <v>0</v>
      </c>
      <c r="O9" s="150">
        <f t="shared" si="2"/>
        <v>0</v>
      </c>
      <c r="P9" s="150">
        <f t="shared" si="2"/>
        <v>0</v>
      </c>
      <c r="Q9" s="148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46" t="s">
        <v>73</v>
      </c>
      <c r="B10" s="146" t="s">
        <v>77</v>
      </c>
      <c r="C10" s="146" t="s">
        <v>78</v>
      </c>
      <c r="D10" s="147" t="s">
        <v>72</v>
      </c>
      <c r="E10" s="148">
        <v>80</v>
      </c>
      <c r="F10" s="149">
        <v>0</v>
      </c>
      <c r="G10" s="150">
        <v>0</v>
      </c>
      <c r="H10" s="151">
        <v>0</v>
      </c>
      <c r="I10" s="150">
        <v>0</v>
      </c>
      <c r="J10" s="150">
        <v>80</v>
      </c>
      <c r="K10" s="150">
        <v>80</v>
      </c>
      <c r="L10" s="150">
        <v>0</v>
      </c>
      <c r="M10" s="150">
        <v>0</v>
      </c>
      <c r="N10" s="150">
        <v>0</v>
      </c>
      <c r="O10" s="150">
        <v>0</v>
      </c>
      <c r="P10" s="150">
        <v>0</v>
      </c>
      <c r="Q10" s="148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46" t="s">
        <v>73</v>
      </c>
      <c r="B11" s="146" t="s">
        <v>77</v>
      </c>
      <c r="C11" s="146" t="s">
        <v>80</v>
      </c>
      <c r="D11" s="147" t="s">
        <v>144</v>
      </c>
      <c r="E11" s="148">
        <v>196.97</v>
      </c>
      <c r="F11" s="149">
        <v>196.97</v>
      </c>
      <c r="G11" s="150">
        <v>178</v>
      </c>
      <c r="H11" s="151">
        <v>18.97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48"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46" t="s">
        <v>82</v>
      </c>
      <c r="B12" s="146"/>
      <c r="C12" s="146"/>
      <c r="D12" s="147"/>
      <c r="E12" s="148">
        <f t="shared" ref="E12:Q12" si="3">E13</f>
        <v>0</v>
      </c>
      <c r="F12" s="149">
        <f t="shared" si="3"/>
        <v>0</v>
      </c>
      <c r="G12" s="150">
        <f t="shared" si="3"/>
        <v>0</v>
      </c>
      <c r="H12" s="151">
        <f t="shared" si="3"/>
        <v>0</v>
      </c>
      <c r="I12" s="150">
        <f t="shared" si="3"/>
        <v>0</v>
      </c>
      <c r="J12" s="150">
        <f t="shared" si="3"/>
        <v>0</v>
      </c>
      <c r="K12" s="150">
        <f t="shared" si="3"/>
        <v>0</v>
      </c>
      <c r="L12" s="150">
        <f t="shared" si="3"/>
        <v>0</v>
      </c>
      <c r="M12" s="150">
        <f t="shared" si="3"/>
        <v>0</v>
      </c>
      <c r="N12" s="150">
        <f t="shared" si="3"/>
        <v>0</v>
      </c>
      <c r="O12" s="150">
        <f t="shared" si="3"/>
        <v>0</v>
      </c>
      <c r="P12" s="150">
        <f t="shared" si="3"/>
        <v>0</v>
      </c>
      <c r="Q12" s="148">
        <f t="shared" si="3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customHeight="1" spans="1:201">
      <c r="A13" s="152"/>
      <c r="B13" s="152"/>
      <c r="C13" s="153"/>
      <c r="D13" s="154"/>
      <c r="E13" s="155">
        <f t="shared" ref="E13:Q13" si="4">E14</f>
        <v>0</v>
      </c>
      <c r="F13" s="155">
        <f t="shared" si="4"/>
        <v>0</v>
      </c>
      <c r="G13" s="155">
        <f t="shared" si="4"/>
        <v>0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5">
        <f t="shared" si="4"/>
        <v>0</v>
      </c>
      <c r="L13" s="155">
        <f t="shared" si="4"/>
        <v>0</v>
      </c>
      <c r="M13" s="155">
        <f t="shared" si="4"/>
        <v>0</v>
      </c>
      <c r="N13" s="155">
        <f t="shared" si="4"/>
        <v>0</v>
      </c>
      <c r="O13" s="155">
        <f t="shared" si="4"/>
        <v>0</v>
      </c>
      <c r="P13" s="155">
        <f t="shared" si="4"/>
        <v>0</v>
      </c>
      <c r="Q13" s="155">
        <f t="shared" si="4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customHeight="1" spans="1:201">
      <c r="A14" s="152"/>
      <c r="B14" s="152"/>
      <c r="C14" s="153"/>
      <c r="D14" s="154"/>
      <c r="E14" s="155"/>
      <c r="F14"/>
      <c r="G14"/>
      <c r="H14"/>
      <c r="I14" s="155"/>
      <c r="J14" s="155"/>
      <c r="K14" s="155"/>
      <c r="L14" s="155"/>
      <c r="M14" s="155"/>
      <c r="N14" s="155"/>
      <c r="O14"/>
      <c r="P14" s="155"/>
      <c r="Q14" s="15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ht="24.75" customHeight="1" spans="1:201">
      <c r="A15"/>
      <c r="B15"/>
      <c r="C15" s="153"/>
      <c r="D15" s="154"/>
      <c r="E15" s="155"/>
      <c r="F15"/>
      <c r="G15"/>
      <c r="H15"/>
      <c r="I15" s="155"/>
      <c r="J15" s="15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ht="24.75" customHeight="1" spans="1:20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ht="24.75" customHeight="1" spans="1:20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customHeight="1" spans="1:20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customHeight="1" spans="1:20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customHeight="1" spans="1:20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customHeight="1" spans="1:20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ht="24.75" customHeight="1" spans="1:20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ht="24.75" customHeight="1" spans="1:2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ht="24.75" customHeight="1" spans="1:2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ht="24.75" customHeight="1" spans="1:2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ht="24.75" customHeight="1" spans="1:2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ht="24.75" customHeight="1" spans="1:2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ht="24.75" customHeight="1" spans="1:2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ht="24.75" customHeight="1" spans="1:2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ht="24.75" customHeight="1" spans="1:2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ht="24.75" customHeight="1" spans="1:2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ht="24.75" customHeight="1" spans="1:2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ht="24.75" customHeight="1" spans="1:2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ht="24.75" customHeight="1" spans="1:2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ht="24.75" customHeight="1" spans="1:2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ht="24.75" customHeight="1" spans="1:2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ht="24.75" customHeight="1" spans="1:2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ht="24.75" customHeight="1" spans="1:2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ht="24.75" customHeight="1" spans="1:2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ht="24.75" customHeight="1" spans="1:2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ht="24.75" customHeight="1" spans="1:2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  <row r="42" ht="24.75" customHeight="1" spans="1:2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ht="24.75" customHeight="1" spans="1:2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</row>
    <row r="44" ht="24.75" customHeight="1" spans="1:2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</row>
    <row r="45" ht="24.75" customHeight="1" spans="1:2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</row>
    <row r="46" ht="24.75" customHeight="1" spans="1:2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</row>
    <row r="47" ht="24.75" customHeight="1" spans="1:2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</row>
    <row r="48" ht="24.75" customHeight="1" spans="1:2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</row>
    <row r="49" ht="24.75" customHeight="1" spans="1:2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</row>
    <row r="50" ht="24.75" customHeight="1" spans="1:2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</row>
    <row r="51" ht="24.75" customHeight="1" spans="1:2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</row>
    <row r="52" ht="24.75" customHeight="1" spans="1:2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</row>
    <row r="53" ht="24.75" customHeight="1" spans="1:2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</row>
    <row r="54" ht="24.75" customHeight="1" spans="1:2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</row>
    <row r="55" ht="24.75" customHeight="1" spans="1:2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</row>
    <row r="56" ht="24.75" customHeight="1" spans="1:2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</row>
    <row r="57" ht="24.75" customHeight="1" spans="1:2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</row>
    <row r="58" ht="24.75" customHeight="1" spans="1:2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</row>
    <row r="59" ht="24.75" customHeight="1" spans="1:2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</row>
    <row r="60" ht="24.75" customHeight="1" spans="1:2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</row>
    <row r="61" ht="24.75" customHeight="1" spans="1:2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</row>
    <row r="62" ht="24.75" customHeight="1" spans="1:2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</row>
    <row r="63" ht="24.75" customHeight="1" spans="1:2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</row>
    <row r="64" ht="24.75" customHeight="1" spans="1:2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</row>
    <row r="65" customHeight="1" spans="1:2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</row>
    <row r="66" customHeight="1" spans="1:2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</row>
    <row r="67" customHeight="1" spans="1:2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</row>
    <row r="68" customHeight="1" spans="1:2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</row>
    <row r="69" customHeight="1" spans="1:2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8"/>
  <sheetViews>
    <sheetView showGridLines="0" showZeros="0" workbookViewId="0">
      <selection activeCell="A1" sqref="A1"/>
    </sheetView>
  </sheetViews>
  <sheetFormatPr defaultColWidth="6.875" defaultRowHeight="16.5" customHeight="1"/>
  <cols>
    <col min="1" max="1" width="4.125" style="81" customWidth="1"/>
    <col min="2" max="3" width="4.125" style="82" customWidth="1"/>
    <col min="4" max="4" width="25.5" style="83" customWidth="1"/>
    <col min="5" max="5" width="15" style="84" customWidth="1"/>
    <col min="6" max="7" width="14.75" style="84" customWidth="1"/>
    <col min="8" max="8" width="6.75" style="84" customWidth="1"/>
    <col min="9" max="9" width="12.5" style="84" customWidth="1"/>
    <col min="10" max="10" width="7.125" style="84" customWidth="1"/>
    <col min="11" max="11" width="4.75" style="84" customWidth="1"/>
    <col min="12" max="12" width="5.125" style="84" customWidth="1"/>
    <col min="13" max="13" width="7.125" style="84" customWidth="1"/>
    <col min="14" max="14" width="4.75" style="84" customWidth="1"/>
    <col min="15" max="15" width="6.375" style="84" customWidth="1"/>
    <col min="16" max="16" width="3.875" style="84" customWidth="1"/>
    <col min="17" max="251" width="6.875" style="85" customWidth="1"/>
    <col min="252" max="16384" width="6.875" style="86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108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87" t="s">
        <v>162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88" t="s">
        <v>34</v>
      </c>
      <c r="B3" s="88"/>
      <c r="C3" s="88"/>
      <c r="D3" s="88"/>
      <c r="E3"/>
      <c r="F3"/>
      <c r="G3"/>
      <c r="H3"/>
      <c r="I3"/>
      <c r="J3"/>
      <c r="K3"/>
      <c r="L3"/>
      <c r="M3"/>
      <c r="N3"/>
      <c r="O3"/>
      <c r="P3" s="108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79" customFormat="1" ht="19.5" customHeight="1" spans="1:251">
      <c r="A4" s="89" t="s">
        <v>52</v>
      </c>
      <c r="B4" s="89"/>
      <c r="C4" s="90"/>
      <c r="D4" s="91" t="s">
        <v>163</v>
      </c>
      <c r="E4" s="92" t="s">
        <v>164</v>
      </c>
      <c r="F4" s="93" t="s">
        <v>165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79" customFormat="1" ht="28.5" customHeight="1" spans="1:251">
      <c r="A5" s="91" t="s">
        <v>67</v>
      </c>
      <c r="B5" s="91" t="s">
        <v>68</v>
      </c>
      <c r="C5" s="91" t="s">
        <v>69</v>
      </c>
      <c r="D5" s="91"/>
      <c r="E5" s="94" t="s">
        <v>46</v>
      </c>
      <c r="F5" s="95" t="s">
        <v>166</v>
      </c>
      <c r="G5" s="95"/>
      <c r="H5" s="96" t="s">
        <v>167</v>
      </c>
      <c r="I5" s="109" t="s">
        <v>168</v>
      </c>
      <c r="J5" s="109" t="s">
        <v>169</v>
      </c>
      <c r="K5" s="109" t="s">
        <v>170</v>
      </c>
      <c r="L5" s="109" t="s">
        <v>171</v>
      </c>
      <c r="M5" s="94" t="s">
        <v>42</v>
      </c>
      <c r="N5" s="94" t="s">
        <v>172</v>
      </c>
      <c r="O5" s="94" t="s">
        <v>44</v>
      </c>
      <c r="P5" s="110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91"/>
      <c r="B6" s="91"/>
      <c r="C6" s="90"/>
      <c r="D6" s="91"/>
      <c r="E6" s="91"/>
      <c r="F6" s="92" t="s">
        <v>46</v>
      </c>
      <c r="G6" s="92" t="s">
        <v>173</v>
      </c>
      <c r="H6" s="97"/>
      <c r="I6" s="111"/>
      <c r="J6" s="111"/>
      <c r="K6" s="111"/>
      <c r="L6" s="111"/>
      <c r="M6" s="91"/>
      <c r="N6" s="91"/>
      <c r="O6" s="91"/>
      <c r="P6" s="112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98" t="s">
        <v>48</v>
      </c>
      <c r="B7" s="99" t="s">
        <v>48</v>
      </c>
      <c r="C7" s="100" t="s">
        <v>48</v>
      </c>
      <c r="D7" s="101" t="s">
        <v>48</v>
      </c>
      <c r="E7" s="98">
        <v>1</v>
      </c>
      <c r="F7" s="98">
        <v>2</v>
      </c>
      <c r="G7" s="98">
        <v>3</v>
      </c>
      <c r="H7" s="98">
        <v>4</v>
      </c>
      <c r="I7" s="98">
        <v>5</v>
      </c>
      <c r="J7" s="98">
        <v>6</v>
      </c>
      <c r="K7" s="98">
        <v>7</v>
      </c>
      <c r="L7" s="98">
        <v>8</v>
      </c>
      <c r="M7" s="98">
        <v>9</v>
      </c>
      <c r="N7" s="98">
        <v>10</v>
      </c>
      <c r="O7" s="98">
        <v>11</v>
      </c>
      <c r="P7" s="98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80" customFormat="1" ht="33.75" customHeight="1" spans="1:251">
      <c r="A8" s="102"/>
      <c r="B8" s="102"/>
      <c r="C8" s="102"/>
      <c r="D8" s="103" t="s">
        <v>38</v>
      </c>
      <c r="E8" s="104">
        <f t="shared" ref="E8:P8" si="0">SUM(E9:E14)</f>
        <v>80</v>
      </c>
      <c r="F8" s="104">
        <f t="shared" si="0"/>
        <v>80</v>
      </c>
      <c r="G8" s="104">
        <f t="shared" si="0"/>
        <v>80</v>
      </c>
      <c r="H8" s="104">
        <f t="shared" si="0"/>
        <v>0</v>
      </c>
      <c r="I8" s="104">
        <f t="shared" si="0"/>
        <v>0</v>
      </c>
      <c r="J8" s="104">
        <f t="shared" si="0"/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4">
        <f t="shared" si="0"/>
        <v>0</v>
      </c>
      <c r="O8" s="104">
        <f t="shared" si="0"/>
        <v>0</v>
      </c>
      <c r="P8" s="113">
        <f t="shared" si="0"/>
        <v>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</row>
    <row r="9" ht="33.75" customHeight="1" spans="1:251">
      <c r="A9" s="102" t="s">
        <v>71</v>
      </c>
      <c r="B9" s="102" t="s">
        <v>74</v>
      </c>
      <c r="C9" s="102" t="s">
        <v>78</v>
      </c>
      <c r="D9" s="103" t="s">
        <v>174</v>
      </c>
      <c r="E9" s="104">
        <v>20</v>
      </c>
      <c r="F9" s="104">
        <v>20</v>
      </c>
      <c r="G9" s="104">
        <v>20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13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3.75" customHeight="1" spans="1:251">
      <c r="A10" s="102" t="s">
        <v>71</v>
      </c>
      <c r="B10" s="102" t="s">
        <v>74</v>
      </c>
      <c r="C10" s="102" t="s">
        <v>78</v>
      </c>
      <c r="D10" s="103" t="s">
        <v>175</v>
      </c>
      <c r="E10" s="104">
        <v>20</v>
      </c>
      <c r="F10" s="104">
        <v>20</v>
      </c>
      <c r="G10" s="104">
        <v>20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13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3.75" customHeight="1" spans="1:251">
      <c r="A11" s="102" t="s">
        <v>71</v>
      </c>
      <c r="B11" s="102" t="s">
        <v>74</v>
      </c>
      <c r="C11" s="102" t="s">
        <v>78</v>
      </c>
      <c r="D11" s="103" t="s">
        <v>176</v>
      </c>
      <c r="E11" s="104">
        <v>20</v>
      </c>
      <c r="F11" s="104">
        <v>20</v>
      </c>
      <c r="G11" s="104">
        <v>20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13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3.75" customHeight="1" spans="1:251">
      <c r="A12" s="102" t="s">
        <v>71</v>
      </c>
      <c r="B12" s="102" t="s">
        <v>74</v>
      </c>
      <c r="C12" s="102" t="s">
        <v>78</v>
      </c>
      <c r="D12" s="103" t="s">
        <v>177</v>
      </c>
      <c r="E12" s="104">
        <v>5</v>
      </c>
      <c r="F12" s="104">
        <v>5</v>
      </c>
      <c r="G12" s="104">
        <v>5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13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3.75" customHeight="1" spans="1:251">
      <c r="A13" s="102" t="s">
        <v>71</v>
      </c>
      <c r="B13" s="102" t="s">
        <v>74</v>
      </c>
      <c r="C13" s="102" t="s">
        <v>78</v>
      </c>
      <c r="D13" s="103" t="s">
        <v>178</v>
      </c>
      <c r="E13" s="104">
        <v>5</v>
      </c>
      <c r="F13" s="104">
        <v>5</v>
      </c>
      <c r="G13" s="104">
        <v>5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13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3.75" customHeight="1" spans="1:251">
      <c r="A14" s="102" t="s">
        <v>71</v>
      </c>
      <c r="B14" s="102" t="s">
        <v>74</v>
      </c>
      <c r="C14" s="102" t="s">
        <v>78</v>
      </c>
      <c r="D14" s="103" t="s">
        <v>179</v>
      </c>
      <c r="E14" s="104">
        <v>10</v>
      </c>
      <c r="F14" s="104">
        <v>10</v>
      </c>
      <c r="G14" s="104">
        <v>10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13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3.75" customHeight="1" spans="1:251">
      <c r="A15"/>
      <c r="B15" s="105"/>
      <c r="C15" s="105"/>
      <c r="D15" s="106"/>
      <c r="E15" s="107"/>
      <c r="F15" s="107"/>
      <c r="G15" s="107"/>
      <c r="H15"/>
      <c r="I15"/>
      <c r="J15" s="107"/>
      <c r="K15" s="107"/>
      <c r="L15"/>
      <c r="M15" s="107"/>
      <c r="N15" s="107"/>
      <c r="O15" s="107"/>
      <c r="P15" s="107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3.75" customHeight="1" spans="1:251">
      <c r="A16"/>
      <c r="B16"/>
      <c r="C16"/>
      <c r="D16" s="106"/>
      <c r="E16"/>
      <c r="F16" s="107"/>
      <c r="G16" s="107"/>
      <c r="H16"/>
      <c r="I16"/>
      <c r="J16"/>
      <c r="K16" s="107"/>
      <c r="L16"/>
      <c r="M16" s="107"/>
      <c r="N16" s="107"/>
      <c r="O16" s="107"/>
      <c r="P16" s="107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3.75" customHeight="1" spans="1:251">
      <c r="A17"/>
      <c r="B17"/>
      <c r="C17"/>
      <c r="D17"/>
      <c r="E17"/>
      <c r="F17"/>
      <c r="G17"/>
      <c r="H17"/>
      <c r="I17"/>
      <c r="J17" s="107"/>
      <c r="K17" s="107"/>
      <c r="L17" s="107"/>
      <c r="M17" s="107"/>
      <c r="N17" s="10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customHeight="1" spans="1:251">
      <c r="A18"/>
      <c r="B18"/>
      <c r="C18"/>
      <c r="D18"/>
      <c r="E18"/>
      <c r="F18"/>
      <c r="G18"/>
      <c r="H18"/>
      <c r="I18"/>
      <c r="J18"/>
      <c r="K18" s="107"/>
      <c r="L18" s="107"/>
      <c r="M18" s="10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107"/>
      <c r="K19" s="10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107"/>
      <c r="G21" s="10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ht="33.75" customHeight="1" spans="1:25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ht="33.75" customHeight="1" spans="1:25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ht="33.75" customHeight="1" spans="1:25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ht="33.75" customHeight="1" spans="1:25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ht="33.75" customHeight="1" spans="1:25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ht="33.75" customHeight="1" spans="1:25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ht="33.75" customHeight="1" spans="1:25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ht="33.75" customHeight="1" spans="1:25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ht="33.75" customHeight="1" spans="1:25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ht="33.75" customHeight="1" spans="1:25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ht="33.75" customHeight="1" spans="1:25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ht="33.75" customHeight="1" spans="1:25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ht="33.75" customHeight="1" spans="1:25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ht="33.75" customHeight="1" spans="1:25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ht="33.75" customHeight="1" spans="1:25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ht="33.75" customHeight="1" spans="1:25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ht="33.75" customHeight="1" spans="1:25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ht="33.75" customHeight="1" spans="1:25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ht="33.75" customHeight="1" spans="1:25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ht="33.75" customHeight="1" spans="1:25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ht="33.75" customHeight="1" spans="1:25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ht="33.75" customHeight="1" spans="1:25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ht="33.75" customHeight="1" spans="1:25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ht="33.75" customHeight="1" spans="1:25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ht="33.75" customHeight="1" spans="1:25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ht="33.75" customHeight="1" spans="1:25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ht="33.75" customHeight="1" spans="1:25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ht="33.75" customHeight="1" spans="1:25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ht="33.75" customHeight="1" spans="1:25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ht="33.75" customHeight="1" spans="1:25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ht="33.75" customHeight="1" spans="1:25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ht="33.75" customHeight="1" spans="1:25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ht="33.75" customHeight="1" spans="1:25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ht="33.75" customHeight="1" spans="1:25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ht="33.75" customHeight="1" spans="1:25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ht="33.75" customHeight="1" spans="1:25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ht="33.75" customHeight="1" spans="1:25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ht="33.75" customHeight="1" spans="1:25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ht="33.75" customHeight="1" spans="1:25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ht="33.75" customHeight="1" spans="1:25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ht="33.75" customHeight="1" spans="1:25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ht="33.75" customHeight="1" spans="1:25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ht="33.75" customHeight="1" spans="1:25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ht="33.75" customHeight="1" spans="1:25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ht="33.75" customHeight="1" spans="1:25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ht="33.75" customHeight="1" spans="1:25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ht="33.75" customHeight="1" spans="1:25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ht="33.75" customHeight="1" spans="1:25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ht="33.75" customHeight="1" spans="1:25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ht="33.75" customHeight="1" spans="1:25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ht="33.75" customHeight="1" spans="1:25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ht="33.75" customHeight="1" spans="1:25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ht="33.75" customHeight="1" spans="1:25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ht="33.75" customHeight="1" spans="1:25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ht="33.75" customHeight="1" spans="1:25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ht="33.75" customHeight="1" spans="1:25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ht="33.75" customHeight="1" spans="1:25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ht="33.75" customHeight="1" spans="1:25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ht="33.75" customHeight="1" spans="1:25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ht="33.75" customHeight="1" spans="1:25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ht="33.75" customHeight="1" spans="1:25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ht="33.75" customHeight="1" spans="1:25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ht="33.75" customHeight="1" spans="1:25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ht="33.75" customHeight="1" spans="1:25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ht="33.75" customHeight="1" spans="1:25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ht="33.75" customHeight="1" spans="1:25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ht="33.75" customHeight="1" spans="1:25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ht="33.75" customHeight="1" spans="1:25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ht="33.75" customHeight="1" spans="1:25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ht="33.75" customHeight="1" spans="1:25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ht="33.75" customHeight="1" spans="1:25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ht="33.75" customHeight="1" spans="1:25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ht="33.75" customHeight="1" spans="1:25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ht="33.75" customHeight="1" spans="1:25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ht="33.75" customHeight="1" spans="1:25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ht="33.75" customHeight="1" spans="1:25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ht="33.75" customHeight="1" spans="1:25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ht="33.75" customHeight="1" spans="1:25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ht="33.75" customHeight="1" spans="1:25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ht="33.75" customHeight="1" spans="1:25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ht="33.75" customHeight="1" spans="1:25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ht="33.75" customHeight="1" spans="1:25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ht="33.75" customHeight="1" spans="1:25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ht="33.75" customHeight="1" spans="1:25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ht="33.75" customHeight="1" spans="1:25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ht="33.75" customHeight="1" spans="1:25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ht="33.75" customHeight="1" spans="1:25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ht="33.75" customHeight="1" spans="1:25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ht="33.75" customHeight="1" spans="1:25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ht="33.75" customHeight="1" spans="1:25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ht="33.75" customHeight="1" spans="1:25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ht="33.75" customHeight="1" spans="1:25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ht="33.75" customHeight="1" spans="1:25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ht="33.75" customHeight="1" spans="1:25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ht="33.75" customHeight="1" spans="1:25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ht="33.75" customHeight="1" spans="1:25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ht="33.75" customHeight="1" spans="1:25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topLeftCell="A4" workbookViewId="0">
      <selection activeCell="A1" sqref="A1"/>
    </sheetView>
  </sheetViews>
  <sheetFormatPr defaultColWidth="9" defaultRowHeight="14.25"/>
  <cols>
    <col min="1" max="16384" width="9" style="38"/>
  </cols>
  <sheetData>
    <row r="1" customHeight="1" spans="1:1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74"/>
    </row>
    <row r="2" ht="20.25" customHeight="1" spans="1:12">
      <c r="A2" s="41" t="s">
        <v>180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39" t="s">
        <v>153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75" t="s">
        <v>35</v>
      </c>
    </row>
    <row r="4" customHeight="1" spans="1:12">
      <c r="A4" s="42" t="s">
        <v>52</v>
      </c>
      <c r="B4" s="42"/>
      <c r="C4" s="42" t="s">
        <v>181</v>
      </c>
      <c r="D4" s="43" t="s">
        <v>182</v>
      </c>
      <c r="E4" s="42" t="s">
        <v>52</v>
      </c>
      <c r="F4" s="42"/>
      <c r="G4" s="42" t="s">
        <v>181</v>
      </c>
      <c r="H4" s="43" t="s">
        <v>182</v>
      </c>
      <c r="I4" s="42" t="s">
        <v>52</v>
      </c>
      <c r="J4" s="42"/>
      <c r="K4" s="42" t="s">
        <v>181</v>
      </c>
      <c r="L4" s="43" t="s">
        <v>182</v>
      </c>
    </row>
    <row r="5" customHeight="1" spans="1:12">
      <c r="A5" s="44" t="s">
        <v>67</v>
      </c>
      <c r="B5" s="45" t="s">
        <v>68</v>
      </c>
      <c r="C5" s="46"/>
      <c r="D5" s="47"/>
      <c r="E5" s="44" t="s">
        <v>67</v>
      </c>
      <c r="F5" s="45" t="s">
        <v>68</v>
      </c>
      <c r="G5" s="46"/>
      <c r="H5" s="47"/>
      <c r="I5" s="44" t="s">
        <v>67</v>
      </c>
      <c r="J5" s="45" t="s">
        <v>68</v>
      </c>
      <c r="K5" s="46"/>
      <c r="L5" s="47"/>
    </row>
    <row r="6" s="37" customFormat="1" customHeight="1" spans="1:12">
      <c r="A6" s="48" t="s">
        <v>38</v>
      </c>
      <c r="B6" s="48"/>
      <c r="C6" s="49"/>
      <c r="D6" s="50">
        <v>208.9341</v>
      </c>
      <c r="E6" s="51"/>
      <c r="F6" s="51"/>
      <c r="G6" s="51"/>
      <c r="H6" s="52"/>
      <c r="I6" s="51"/>
      <c r="J6" s="51"/>
      <c r="K6" s="51"/>
      <c r="L6" s="76"/>
    </row>
    <row r="7" s="37" customFormat="1" ht="33.75" customHeight="1" spans="1:12">
      <c r="A7" s="53">
        <v>501</v>
      </c>
      <c r="B7" s="54"/>
      <c r="C7" s="55" t="s">
        <v>183</v>
      </c>
      <c r="D7" s="56">
        <v>0</v>
      </c>
      <c r="E7" s="57"/>
      <c r="F7" s="54" t="s">
        <v>89</v>
      </c>
      <c r="G7" s="55" t="s">
        <v>184</v>
      </c>
      <c r="H7" s="58">
        <v>0</v>
      </c>
      <c r="I7" s="57"/>
      <c r="J7" s="54" t="s">
        <v>185</v>
      </c>
      <c r="K7" s="55" t="s">
        <v>186</v>
      </c>
      <c r="L7" s="58">
        <v>0</v>
      </c>
    </row>
    <row r="8" s="37" customFormat="1" ht="33.75" customHeight="1" spans="1:12">
      <c r="A8" s="59"/>
      <c r="B8" s="60" t="s">
        <v>89</v>
      </c>
      <c r="C8" s="61" t="s">
        <v>187</v>
      </c>
      <c r="D8" s="58">
        <v>0</v>
      </c>
      <c r="E8" s="62"/>
      <c r="F8" s="60" t="s">
        <v>85</v>
      </c>
      <c r="G8" s="61" t="s">
        <v>188</v>
      </c>
      <c r="H8" s="58">
        <v>0</v>
      </c>
      <c r="I8" s="62">
        <v>510</v>
      </c>
      <c r="J8" s="60"/>
      <c r="K8" s="61" t="s">
        <v>189</v>
      </c>
      <c r="L8" s="58">
        <v>0</v>
      </c>
    </row>
    <row r="9" s="37" customFormat="1" ht="22.5" spans="1:12">
      <c r="A9" s="59"/>
      <c r="B9" s="60" t="s">
        <v>85</v>
      </c>
      <c r="C9" s="61" t="s">
        <v>190</v>
      </c>
      <c r="D9" s="58">
        <v>0</v>
      </c>
      <c r="E9" s="62"/>
      <c r="F9" s="60" t="s">
        <v>191</v>
      </c>
      <c r="G9" s="61" t="s">
        <v>192</v>
      </c>
      <c r="H9" s="58">
        <v>0</v>
      </c>
      <c r="I9" s="62"/>
      <c r="J9" s="60" t="s">
        <v>85</v>
      </c>
      <c r="K9" s="61" t="s">
        <v>193</v>
      </c>
      <c r="L9" s="58">
        <v>0</v>
      </c>
    </row>
    <row r="10" s="37" customFormat="1" ht="22.5" spans="1:12">
      <c r="A10" s="59"/>
      <c r="B10" s="60" t="s">
        <v>191</v>
      </c>
      <c r="C10" s="61" t="s">
        <v>194</v>
      </c>
      <c r="D10" s="58">
        <v>0</v>
      </c>
      <c r="E10" s="62">
        <v>504</v>
      </c>
      <c r="F10" s="60" t="s">
        <v>195</v>
      </c>
      <c r="G10" s="61" t="s">
        <v>196</v>
      </c>
      <c r="H10" s="58">
        <v>0</v>
      </c>
      <c r="I10" s="62"/>
      <c r="J10" s="60" t="s">
        <v>191</v>
      </c>
      <c r="K10" s="61" t="s">
        <v>197</v>
      </c>
      <c r="L10" s="58">
        <v>0</v>
      </c>
    </row>
    <row r="11" s="37" customFormat="1" ht="22.5" spans="1:12">
      <c r="A11" s="59"/>
      <c r="B11" s="60">
        <v>99</v>
      </c>
      <c r="C11" s="61" t="s">
        <v>198</v>
      </c>
      <c r="D11" s="58">
        <v>0</v>
      </c>
      <c r="E11" s="62"/>
      <c r="F11" s="60" t="s">
        <v>199</v>
      </c>
      <c r="G11" s="61" t="s">
        <v>200</v>
      </c>
      <c r="H11" s="58">
        <v>0</v>
      </c>
      <c r="I11" s="62">
        <v>511</v>
      </c>
      <c r="J11" s="60"/>
      <c r="K11" s="61" t="s">
        <v>201</v>
      </c>
      <c r="L11" s="58">
        <v>0</v>
      </c>
    </row>
    <row r="12" s="37" customFormat="1" ht="22.5" spans="1:12">
      <c r="A12" s="59">
        <v>502</v>
      </c>
      <c r="B12" s="60"/>
      <c r="C12" s="61" t="s">
        <v>202</v>
      </c>
      <c r="D12" s="58">
        <v>0</v>
      </c>
      <c r="E12" s="62"/>
      <c r="F12" s="60" t="s">
        <v>185</v>
      </c>
      <c r="G12" s="61" t="s">
        <v>203</v>
      </c>
      <c r="H12" s="58">
        <v>0</v>
      </c>
      <c r="I12" s="62"/>
      <c r="J12" s="60" t="s">
        <v>89</v>
      </c>
      <c r="K12" s="61" t="s">
        <v>204</v>
      </c>
      <c r="L12" s="58">
        <v>0</v>
      </c>
    </row>
    <row r="13" s="37" customFormat="1" ht="22.5" spans="1:12">
      <c r="A13" s="59"/>
      <c r="B13" s="60" t="s">
        <v>89</v>
      </c>
      <c r="C13" s="61" t="s">
        <v>205</v>
      </c>
      <c r="D13" s="58">
        <v>0</v>
      </c>
      <c r="E13" s="62">
        <v>505</v>
      </c>
      <c r="F13" s="60"/>
      <c r="G13" s="61" t="s">
        <v>206</v>
      </c>
      <c r="H13" s="58">
        <v>208.9341</v>
      </c>
      <c r="I13" s="62"/>
      <c r="J13" s="60" t="s">
        <v>85</v>
      </c>
      <c r="K13" s="61" t="s">
        <v>207</v>
      </c>
      <c r="L13" s="58">
        <v>0</v>
      </c>
    </row>
    <row r="14" s="37" customFormat="1" ht="22.5" spans="1:12">
      <c r="A14" s="59"/>
      <c r="B14" s="60" t="s">
        <v>85</v>
      </c>
      <c r="C14" s="61" t="s">
        <v>208</v>
      </c>
      <c r="D14" s="58">
        <v>0</v>
      </c>
      <c r="E14" s="62"/>
      <c r="F14" s="60" t="s">
        <v>89</v>
      </c>
      <c r="G14" s="61" t="s">
        <v>209</v>
      </c>
      <c r="H14" s="58">
        <v>189.9642</v>
      </c>
      <c r="I14" s="62"/>
      <c r="J14" s="60" t="s">
        <v>191</v>
      </c>
      <c r="K14" s="61" t="s">
        <v>210</v>
      </c>
      <c r="L14" s="58">
        <v>0</v>
      </c>
    </row>
    <row r="15" s="37" customFormat="1" ht="22.5" spans="1:12">
      <c r="A15" s="59"/>
      <c r="B15" s="60" t="s">
        <v>191</v>
      </c>
      <c r="C15" s="61" t="s">
        <v>211</v>
      </c>
      <c r="D15" s="58">
        <v>0</v>
      </c>
      <c r="E15" s="62"/>
      <c r="F15" s="60" t="s">
        <v>85</v>
      </c>
      <c r="G15" s="61" t="s">
        <v>212</v>
      </c>
      <c r="H15" s="58">
        <v>18.9699</v>
      </c>
      <c r="I15" s="62"/>
      <c r="J15" s="60" t="s">
        <v>195</v>
      </c>
      <c r="K15" s="61" t="s">
        <v>213</v>
      </c>
      <c r="L15" s="58">
        <v>0</v>
      </c>
    </row>
    <row r="16" s="37" customFormat="1" ht="22.5" spans="1:12">
      <c r="A16" s="59"/>
      <c r="B16" s="60" t="s">
        <v>195</v>
      </c>
      <c r="C16" s="61" t="s">
        <v>214</v>
      </c>
      <c r="D16" s="58">
        <v>0</v>
      </c>
      <c r="E16" s="62"/>
      <c r="F16" s="60" t="s">
        <v>185</v>
      </c>
      <c r="G16" s="61" t="s">
        <v>215</v>
      </c>
      <c r="H16" s="58">
        <v>0</v>
      </c>
      <c r="I16" s="62">
        <v>512</v>
      </c>
      <c r="J16" s="60"/>
      <c r="K16" s="61" t="s">
        <v>216</v>
      </c>
      <c r="L16" s="58">
        <v>0</v>
      </c>
    </row>
    <row r="17" s="37" customFormat="1" ht="22.5" spans="1:12">
      <c r="A17" s="59"/>
      <c r="B17" s="60" t="s">
        <v>199</v>
      </c>
      <c r="C17" s="61" t="s">
        <v>217</v>
      </c>
      <c r="D17" s="58">
        <v>0</v>
      </c>
      <c r="E17" s="62">
        <v>506</v>
      </c>
      <c r="F17" s="60"/>
      <c r="G17" s="61" t="s">
        <v>218</v>
      </c>
      <c r="H17" s="58">
        <v>0</v>
      </c>
      <c r="I17" s="62"/>
      <c r="J17" s="60" t="s">
        <v>89</v>
      </c>
      <c r="K17" s="61" t="s">
        <v>219</v>
      </c>
      <c r="L17" s="58">
        <v>0</v>
      </c>
    </row>
    <row r="18" s="37" customFormat="1" ht="22.5" spans="1:12">
      <c r="A18" s="59"/>
      <c r="B18" s="60" t="s">
        <v>220</v>
      </c>
      <c r="C18" s="61" t="s">
        <v>221</v>
      </c>
      <c r="D18" s="58">
        <v>0</v>
      </c>
      <c r="E18" s="62"/>
      <c r="F18" s="60" t="s">
        <v>89</v>
      </c>
      <c r="G18" s="63" t="s">
        <v>222</v>
      </c>
      <c r="H18" s="58">
        <v>0</v>
      </c>
      <c r="I18" s="62"/>
      <c r="J18" s="60" t="s">
        <v>85</v>
      </c>
      <c r="K18" s="61" t="s">
        <v>223</v>
      </c>
      <c r="L18" s="58">
        <v>0</v>
      </c>
    </row>
    <row r="19" s="37" customFormat="1" spans="1:12">
      <c r="A19" s="59"/>
      <c r="B19" s="60" t="s">
        <v>224</v>
      </c>
      <c r="C19" s="64" t="s">
        <v>225</v>
      </c>
      <c r="D19" s="58">
        <v>0</v>
      </c>
      <c r="E19" s="62"/>
      <c r="F19" s="60" t="s">
        <v>85</v>
      </c>
      <c r="G19" s="65" t="s">
        <v>226</v>
      </c>
      <c r="H19" s="58">
        <v>0</v>
      </c>
      <c r="I19" s="62">
        <v>513</v>
      </c>
      <c r="J19" s="60"/>
      <c r="K19" s="61" t="s">
        <v>227</v>
      </c>
      <c r="L19" s="58">
        <v>0</v>
      </c>
    </row>
    <row r="20" s="37" customFormat="1" ht="33.75" spans="1:12">
      <c r="A20" s="59">
        <v>502</v>
      </c>
      <c r="B20" s="60" t="s">
        <v>78</v>
      </c>
      <c r="C20" s="61" t="s">
        <v>228</v>
      </c>
      <c r="D20" s="58">
        <v>0</v>
      </c>
      <c r="E20" s="62">
        <v>507</v>
      </c>
      <c r="F20" s="60"/>
      <c r="G20" s="61" t="s">
        <v>229</v>
      </c>
      <c r="H20" s="58">
        <v>0</v>
      </c>
      <c r="I20" s="62"/>
      <c r="J20" s="60" t="s">
        <v>89</v>
      </c>
      <c r="K20" s="61" t="s">
        <v>230</v>
      </c>
      <c r="L20" s="58">
        <v>0</v>
      </c>
    </row>
    <row r="21" s="37" customFormat="1" ht="22.5" spans="1:12">
      <c r="A21" s="59"/>
      <c r="B21" s="60" t="s">
        <v>231</v>
      </c>
      <c r="C21" s="61" t="s">
        <v>232</v>
      </c>
      <c r="D21" s="58">
        <v>0</v>
      </c>
      <c r="E21" s="62"/>
      <c r="F21" s="60" t="s">
        <v>89</v>
      </c>
      <c r="G21" s="61" t="s">
        <v>233</v>
      </c>
      <c r="H21" s="58">
        <v>0</v>
      </c>
      <c r="I21" s="62"/>
      <c r="J21" s="60" t="s">
        <v>85</v>
      </c>
      <c r="K21" s="61" t="s">
        <v>234</v>
      </c>
      <c r="L21" s="58">
        <v>0</v>
      </c>
    </row>
    <row r="22" s="37" customFormat="1" ht="22.5" spans="1:12">
      <c r="A22" s="59"/>
      <c r="B22" s="60" t="s">
        <v>185</v>
      </c>
      <c r="C22" s="61" t="s">
        <v>235</v>
      </c>
      <c r="D22" s="58">
        <v>0</v>
      </c>
      <c r="E22" s="62"/>
      <c r="F22" s="60" t="s">
        <v>85</v>
      </c>
      <c r="G22" s="61" t="s">
        <v>236</v>
      </c>
      <c r="H22" s="58">
        <v>0</v>
      </c>
      <c r="I22" s="62"/>
      <c r="J22" s="60" t="s">
        <v>191</v>
      </c>
      <c r="K22" s="61" t="s">
        <v>237</v>
      </c>
      <c r="L22" s="58">
        <v>0</v>
      </c>
    </row>
    <row r="23" s="37" customFormat="1" ht="22.5" spans="1:12">
      <c r="A23" s="59">
        <v>503</v>
      </c>
      <c r="B23" s="60"/>
      <c r="C23" s="61" t="s">
        <v>238</v>
      </c>
      <c r="D23" s="58">
        <v>0</v>
      </c>
      <c r="E23" s="62"/>
      <c r="F23" s="60" t="s">
        <v>185</v>
      </c>
      <c r="G23" s="61" t="s">
        <v>239</v>
      </c>
      <c r="H23" s="58">
        <v>0</v>
      </c>
      <c r="I23" s="62"/>
      <c r="J23" s="60" t="s">
        <v>195</v>
      </c>
      <c r="K23" s="61" t="s">
        <v>240</v>
      </c>
      <c r="L23" s="58">
        <v>0</v>
      </c>
    </row>
    <row r="24" s="37" customFormat="1" ht="22.5" spans="1:12">
      <c r="A24" s="59"/>
      <c r="B24" s="60" t="s">
        <v>89</v>
      </c>
      <c r="C24" s="61" t="s">
        <v>184</v>
      </c>
      <c r="D24" s="58">
        <v>0</v>
      </c>
      <c r="E24" s="62">
        <v>508</v>
      </c>
      <c r="F24" s="60"/>
      <c r="G24" s="61" t="s">
        <v>241</v>
      </c>
      <c r="H24" s="58">
        <v>0</v>
      </c>
      <c r="I24" s="62">
        <v>514</v>
      </c>
      <c r="J24" s="60"/>
      <c r="K24" s="61" t="s">
        <v>242</v>
      </c>
      <c r="L24" s="58">
        <v>0</v>
      </c>
    </row>
    <row r="25" s="37" customFormat="1" ht="33.75" spans="1:12">
      <c r="A25" s="59"/>
      <c r="B25" s="60" t="s">
        <v>85</v>
      </c>
      <c r="C25" s="61" t="s">
        <v>188</v>
      </c>
      <c r="D25" s="58">
        <v>0</v>
      </c>
      <c r="E25" s="62"/>
      <c r="F25" s="60" t="s">
        <v>89</v>
      </c>
      <c r="G25" s="61" t="s">
        <v>243</v>
      </c>
      <c r="H25" s="58">
        <v>0</v>
      </c>
      <c r="I25" s="62"/>
      <c r="J25" s="60" t="s">
        <v>89</v>
      </c>
      <c r="K25" s="61" t="s">
        <v>244</v>
      </c>
      <c r="L25" s="58">
        <v>0</v>
      </c>
    </row>
    <row r="26" s="37" customFormat="1" ht="33.75" spans="1:12">
      <c r="A26" s="59"/>
      <c r="B26" s="60" t="s">
        <v>191</v>
      </c>
      <c r="C26" s="61" t="s">
        <v>192</v>
      </c>
      <c r="D26" s="58">
        <v>0</v>
      </c>
      <c r="E26" s="62"/>
      <c r="F26" s="60" t="s">
        <v>85</v>
      </c>
      <c r="G26" s="61" t="s">
        <v>245</v>
      </c>
      <c r="H26" s="58">
        <v>0</v>
      </c>
      <c r="I26" s="62"/>
      <c r="J26" s="60" t="s">
        <v>85</v>
      </c>
      <c r="K26" s="61" t="s">
        <v>246</v>
      </c>
      <c r="L26" s="58">
        <v>0</v>
      </c>
    </row>
    <row r="27" s="37" customFormat="1" ht="33.75" spans="1:12">
      <c r="A27" s="66"/>
      <c r="B27" s="67" t="s">
        <v>199</v>
      </c>
      <c r="C27" s="68" t="s">
        <v>247</v>
      </c>
      <c r="D27" s="58">
        <v>0</v>
      </c>
      <c r="E27" s="62">
        <v>509</v>
      </c>
      <c r="F27" s="60"/>
      <c r="G27" s="61" t="s">
        <v>248</v>
      </c>
      <c r="H27" s="58">
        <v>0</v>
      </c>
      <c r="I27" s="62">
        <v>599</v>
      </c>
      <c r="J27" s="60"/>
      <c r="K27" s="61" t="s">
        <v>249</v>
      </c>
      <c r="L27" s="58">
        <v>0</v>
      </c>
    </row>
    <row r="28" s="37" customFormat="1" ht="22.5" spans="1:12">
      <c r="A28" s="59"/>
      <c r="B28" s="67" t="s">
        <v>220</v>
      </c>
      <c r="C28" s="61" t="s">
        <v>196</v>
      </c>
      <c r="D28" s="58">
        <v>0</v>
      </c>
      <c r="E28" s="62"/>
      <c r="F28" s="60" t="s">
        <v>89</v>
      </c>
      <c r="G28" s="61" t="s">
        <v>250</v>
      </c>
      <c r="H28" s="58">
        <v>0</v>
      </c>
      <c r="I28" s="62"/>
      <c r="J28" s="60" t="s">
        <v>220</v>
      </c>
      <c r="K28" s="61" t="s">
        <v>251</v>
      </c>
      <c r="L28" s="58">
        <v>0</v>
      </c>
    </row>
    <row r="29" s="37" customFormat="1" ht="22.5" spans="1:12">
      <c r="A29" s="59"/>
      <c r="B29" s="67" t="s">
        <v>224</v>
      </c>
      <c r="C29" s="61" t="s">
        <v>200</v>
      </c>
      <c r="D29" s="58">
        <v>0</v>
      </c>
      <c r="E29" s="62"/>
      <c r="F29" s="60" t="s">
        <v>85</v>
      </c>
      <c r="G29" s="61" t="s">
        <v>252</v>
      </c>
      <c r="H29" s="58">
        <v>0</v>
      </c>
      <c r="I29" s="62"/>
      <c r="J29" s="60" t="s">
        <v>224</v>
      </c>
      <c r="K29" s="61" t="s">
        <v>253</v>
      </c>
      <c r="L29" s="58">
        <v>0</v>
      </c>
    </row>
    <row r="30" s="37" customFormat="1" ht="45" spans="1:12">
      <c r="A30" s="59"/>
      <c r="B30" s="60" t="s">
        <v>185</v>
      </c>
      <c r="C30" s="61" t="s">
        <v>254</v>
      </c>
      <c r="D30" s="58">
        <v>0</v>
      </c>
      <c r="E30" s="62"/>
      <c r="F30" s="60" t="s">
        <v>191</v>
      </c>
      <c r="G30" s="69" t="s">
        <v>255</v>
      </c>
      <c r="H30" s="58">
        <v>0</v>
      </c>
      <c r="I30" s="77"/>
      <c r="J30" s="78" t="s">
        <v>78</v>
      </c>
      <c r="K30" s="69" t="s">
        <v>256</v>
      </c>
      <c r="L30" s="58">
        <v>0</v>
      </c>
    </row>
    <row r="31" s="37" customFormat="1" ht="22.5" spans="1:12">
      <c r="A31" s="59">
        <v>504</v>
      </c>
      <c r="B31" s="60"/>
      <c r="C31" s="70" t="s">
        <v>257</v>
      </c>
      <c r="D31" s="71">
        <v>0</v>
      </c>
      <c r="E31" s="72"/>
      <c r="F31" s="73" t="s">
        <v>199</v>
      </c>
      <c r="G31" s="69" t="s">
        <v>258</v>
      </c>
      <c r="H31" s="71">
        <v>0</v>
      </c>
      <c r="I31" s="77"/>
      <c r="J31" s="78" t="s">
        <v>185</v>
      </c>
      <c r="K31" s="69" t="s">
        <v>249</v>
      </c>
      <c r="L31" s="71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tabSelected="1" workbookViewId="0">
      <selection activeCell="F16" sqref="F16"/>
    </sheetView>
  </sheetViews>
  <sheetFormatPr defaultColWidth="6.875" defaultRowHeight="11.25"/>
  <cols>
    <col min="1" max="1" width="18.375" style="1" customWidth="1"/>
    <col min="2" max="2" width="14.375" style="1" customWidth="1"/>
    <col min="3" max="3" width="14.5" style="1" customWidth="1"/>
    <col min="4" max="4" width="4.75" style="1" customWidth="1"/>
    <col min="5" max="5" width="4.875" style="1" customWidth="1"/>
    <col min="6" max="6" width="14.25" style="1" customWidth="1"/>
    <col min="7" max="7" width="12.5" style="1" customWidth="1"/>
    <col min="8" max="8" width="11.625" style="1" customWidth="1"/>
    <col min="9" max="11" width="3.875" style="1" customWidth="1"/>
    <col min="12" max="12" width="11.375" style="1" customWidth="1"/>
    <col min="13" max="18" width="4.875" style="1" customWidth="1"/>
    <col min="19" max="16384" width="6.875" style="1"/>
  </cols>
  <sheetData>
    <row r="1" s="1" customFormat="1" ht="26.25" customHeight="1" spans="1:20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2" t="s">
        <v>259</v>
      </c>
      <c r="S1" s="3"/>
      <c r="T1" s="3"/>
    </row>
    <row r="2" s="1" customFormat="1" ht="26.25" customHeight="1" spans="1:20">
      <c r="A2" s="3"/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  <c r="T2" s="3"/>
    </row>
    <row r="3" s="1" customFormat="1" ht="26.25" customHeight="1" spans="1:20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3"/>
      <c r="R3" s="33" t="s">
        <v>261</v>
      </c>
      <c r="S3" s="3"/>
      <c r="T3" s="3"/>
    </row>
    <row r="4" s="1" customFormat="1" ht="21" customHeight="1" spans="1:20">
      <c r="A4" s="7" t="s">
        <v>37</v>
      </c>
      <c r="B4" s="8" t="s">
        <v>262</v>
      </c>
      <c r="C4" s="8" t="s">
        <v>263</v>
      </c>
      <c r="D4" s="8" t="s">
        <v>264</v>
      </c>
      <c r="E4" s="9" t="s">
        <v>265</v>
      </c>
      <c r="F4" s="9" t="s">
        <v>182</v>
      </c>
      <c r="G4" s="10" t="s">
        <v>266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29" t="s">
        <v>267</v>
      </c>
      <c r="S4" s="3"/>
      <c r="T4" s="3"/>
    </row>
    <row r="5" s="1" customFormat="1" ht="61.5" customHeight="1" spans="1:20">
      <c r="A5" s="11"/>
      <c r="B5" s="8"/>
      <c r="C5" s="8"/>
      <c r="D5" s="8"/>
      <c r="E5" s="9"/>
      <c r="F5" s="12"/>
      <c r="G5" s="13" t="s">
        <v>166</v>
      </c>
      <c r="H5" s="13"/>
      <c r="I5" s="24" t="s">
        <v>167</v>
      </c>
      <c r="J5" s="24" t="s">
        <v>168</v>
      </c>
      <c r="K5" s="25" t="s">
        <v>169</v>
      </c>
      <c r="L5" s="26" t="s">
        <v>170</v>
      </c>
      <c r="M5" s="26" t="s">
        <v>171</v>
      </c>
      <c r="N5" s="26" t="s">
        <v>42</v>
      </c>
      <c r="O5" s="26" t="s">
        <v>172</v>
      </c>
      <c r="P5" s="26" t="s">
        <v>268</v>
      </c>
      <c r="Q5" s="34" t="s">
        <v>45</v>
      </c>
      <c r="R5" s="12"/>
      <c r="S5" s="3"/>
      <c r="T5" s="3"/>
    </row>
    <row r="6" s="1" customFormat="1" ht="61.5" customHeight="1" spans="1:20">
      <c r="A6" s="14"/>
      <c r="B6" s="8"/>
      <c r="C6" s="8"/>
      <c r="D6" s="8"/>
      <c r="E6" s="9"/>
      <c r="F6" s="12"/>
      <c r="G6" s="15" t="s">
        <v>46</v>
      </c>
      <c r="H6" s="13" t="s">
        <v>173</v>
      </c>
      <c r="I6" s="27"/>
      <c r="J6" s="27"/>
      <c r="K6" s="28"/>
      <c r="L6" s="29"/>
      <c r="M6" s="29"/>
      <c r="N6" s="29"/>
      <c r="O6" s="29"/>
      <c r="P6" s="29"/>
      <c r="Q6" s="35"/>
      <c r="R6" s="12"/>
      <c r="S6" s="3"/>
      <c r="T6" s="3"/>
    </row>
    <row r="7" s="1" customFormat="1" ht="26.25" customHeight="1" spans="1:20">
      <c r="A7" s="16" t="s">
        <v>48</v>
      </c>
      <c r="B7" s="16" t="s">
        <v>48</v>
      </c>
      <c r="C7" s="17" t="s">
        <v>48</v>
      </c>
      <c r="D7" s="17" t="s">
        <v>48</v>
      </c>
      <c r="E7" s="16" t="s">
        <v>48</v>
      </c>
      <c r="F7" s="16">
        <v>1</v>
      </c>
      <c r="G7" s="17">
        <v>2</v>
      </c>
      <c r="H7" s="17">
        <v>3</v>
      </c>
      <c r="I7" s="17">
        <v>4</v>
      </c>
      <c r="J7" s="17">
        <v>5</v>
      </c>
      <c r="K7" s="17">
        <v>6</v>
      </c>
      <c r="L7" s="17">
        <v>7</v>
      </c>
      <c r="M7" s="17">
        <v>8</v>
      </c>
      <c r="N7" s="16">
        <v>9</v>
      </c>
      <c r="O7" s="17">
        <v>10</v>
      </c>
      <c r="P7" s="17">
        <v>11</v>
      </c>
      <c r="Q7" s="16">
        <v>12</v>
      </c>
      <c r="R7" s="16" t="s">
        <v>48</v>
      </c>
      <c r="S7" s="2"/>
      <c r="T7" s="2"/>
    </row>
    <row r="8" s="2" customFormat="1" ht="26.25" customHeight="1" spans="1:18">
      <c r="A8" s="18" t="s">
        <v>38</v>
      </c>
      <c r="B8" s="19"/>
      <c r="C8" s="20"/>
      <c r="D8" s="21">
        <f t="shared" ref="D8:Q8" si="0">D9</f>
        <v>0</v>
      </c>
      <c r="E8" s="22"/>
      <c r="F8" s="23">
        <f t="shared" si="0"/>
        <v>257000</v>
      </c>
      <c r="G8" s="23">
        <f t="shared" si="0"/>
        <v>257000</v>
      </c>
      <c r="H8" s="23">
        <f t="shared" si="0"/>
        <v>257000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30">
        <f t="shared" si="0"/>
        <v>0</v>
      </c>
      <c r="M8" s="31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36"/>
    </row>
    <row r="9" s="1" customFormat="1" ht="26.25" customHeight="1" spans="1:20">
      <c r="A9" s="18"/>
      <c r="B9" s="19" t="s">
        <v>50</v>
      </c>
      <c r="C9" s="20"/>
      <c r="D9" s="21">
        <f t="shared" ref="D9:Q9" si="1">SUM(D10:D14)</f>
        <v>0</v>
      </c>
      <c r="E9" s="22"/>
      <c r="F9" s="23">
        <f t="shared" si="1"/>
        <v>257000</v>
      </c>
      <c r="G9" s="23">
        <f t="shared" si="1"/>
        <v>257000</v>
      </c>
      <c r="H9" s="23">
        <f t="shared" si="1"/>
        <v>257000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30">
        <f t="shared" si="1"/>
        <v>0</v>
      </c>
      <c r="M9" s="31">
        <f t="shared" si="1"/>
        <v>0</v>
      </c>
      <c r="N9" s="23">
        <f t="shared" si="1"/>
        <v>0</v>
      </c>
      <c r="O9" s="23">
        <f t="shared" si="1"/>
        <v>0</v>
      </c>
      <c r="P9" s="23">
        <f t="shared" si="1"/>
        <v>0</v>
      </c>
      <c r="Q9" s="23">
        <f t="shared" si="1"/>
        <v>0</v>
      </c>
      <c r="R9" s="36"/>
      <c r="S9" s="3"/>
      <c r="T9" s="3"/>
    </row>
    <row r="10" s="1" customFormat="1" ht="26.25" customHeight="1" spans="1:20">
      <c r="A10" s="18" t="s">
        <v>50</v>
      </c>
      <c r="B10" s="19" t="s">
        <v>269</v>
      </c>
      <c r="C10" s="20" t="s">
        <v>270</v>
      </c>
      <c r="D10" s="21">
        <v>0</v>
      </c>
      <c r="E10" s="22"/>
      <c r="F10" s="23">
        <v>50000</v>
      </c>
      <c r="G10" s="23">
        <v>50000</v>
      </c>
      <c r="H10" s="23">
        <v>50000</v>
      </c>
      <c r="I10" s="23">
        <v>0</v>
      </c>
      <c r="J10" s="23">
        <v>0</v>
      </c>
      <c r="K10" s="23">
        <v>0</v>
      </c>
      <c r="L10" s="30">
        <v>0</v>
      </c>
      <c r="M10" s="31">
        <v>0</v>
      </c>
      <c r="N10" s="23">
        <v>0</v>
      </c>
      <c r="O10" s="23">
        <v>0</v>
      </c>
      <c r="P10" s="23">
        <v>0</v>
      </c>
      <c r="Q10" s="23">
        <v>0</v>
      </c>
      <c r="R10" s="36"/>
      <c r="S10" s="3"/>
      <c r="T10" s="3"/>
    </row>
    <row r="11" s="1" customFormat="1" ht="26.25" customHeight="1" spans="1:20">
      <c r="A11" s="18" t="s">
        <v>50</v>
      </c>
      <c r="B11" s="19" t="s">
        <v>271</v>
      </c>
      <c r="C11" s="20" t="s">
        <v>270</v>
      </c>
      <c r="D11" s="21">
        <v>0</v>
      </c>
      <c r="E11" s="22"/>
      <c r="F11" s="23">
        <v>50000</v>
      </c>
      <c r="G11" s="23">
        <v>50000</v>
      </c>
      <c r="H11" s="23">
        <v>50000</v>
      </c>
      <c r="I11" s="23">
        <v>0</v>
      </c>
      <c r="J11" s="23">
        <v>0</v>
      </c>
      <c r="K11" s="23">
        <v>0</v>
      </c>
      <c r="L11" s="30">
        <v>0</v>
      </c>
      <c r="M11" s="31">
        <v>0</v>
      </c>
      <c r="N11" s="23">
        <v>0</v>
      </c>
      <c r="O11" s="23">
        <v>0</v>
      </c>
      <c r="P11" s="23">
        <v>0</v>
      </c>
      <c r="Q11" s="23">
        <v>0</v>
      </c>
      <c r="R11" s="36"/>
      <c r="S11" s="3"/>
      <c r="T11" s="3"/>
    </row>
    <row r="12" s="1" customFormat="1" ht="26.25" customHeight="1" spans="1:20">
      <c r="A12" s="18" t="s">
        <v>50</v>
      </c>
      <c r="B12" s="19" t="s">
        <v>272</v>
      </c>
      <c r="C12" s="20" t="s">
        <v>270</v>
      </c>
      <c r="D12" s="21">
        <v>0</v>
      </c>
      <c r="E12" s="22"/>
      <c r="F12" s="23">
        <v>52000</v>
      </c>
      <c r="G12" s="23">
        <v>52000</v>
      </c>
      <c r="H12" s="23">
        <v>52000</v>
      </c>
      <c r="I12" s="23">
        <v>0</v>
      </c>
      <c r="J12" s="23">
        <v>0</v>
      </c>
      <c r="K12" s="23">
        <v>0</v>
      </c>
      <c r="L12" s="30">
        <v>0</v>
      </c>
      <c r="M12" s="31">
        <v>0</v>
      </c>
      <c r="N12" s="23">
        <v>0</v>
      </c>
      <c r="O12" s="23">
        <v>0</v>
      </c>
      <c r="P12" s="23">
        <v>0</v>
      </c>
      <c r="Q12" s="23">
        <v>0</v>
      </c>
      <c r="R12" s="36"/>
      <c r="S12" s="2"/>
      <c r="T12" s="3"/>
    </row>
    <row r="13" s="1" customFormat="1" ht="26.25" customHeight="1" spans="1:20">
      <c r="A13" s="18" t="s">
        <v>50</v>
      </c>
      <c r="B13" s="19" t="s">
        <v>273</v>
      </c>
      <c r="C13" s="20" t="s">
        <v>274</v>
      </c>
      <c r="D13" s="21">
        <v>0</v>
      </c>
      <c r="E13" s="22"/>
      <c r="F13" s="23">
        <v>90000</v>
      </c>
      <c r="G13" s="23">
        <v>90000</v>
      </c>
      <c r="H13" s="23">
        <v>90000</v>
      </c>
      <c r="I13" s="23">
        <v>0</v>
      </c>
      <c r="J13" s="23">
        <v>0</v>
      </c>
      <c r="K13" s="23">
        <v>0</v>
      </c>
      <c r="L13" s="30">
        <v>0</v>
      </c>
      <c r="M13" s="31">
        <v>0</v>
      </c>
      <c r="N13" s="23">
        <v>0</v>
      </c>
      <c r="O13" s="23">
        <v>0</v>
      </c>
      <c r="P13" s="23">
        <v>0</v>
      </c>
      <c r="Q13" s="23">
        <v>0</v>
      </c>
      <c r="R13" s="36"/>
      <c r="S13" s="3"/>
      <c r="T13" s="3"/>
    </row>
    <row r="14" s="1" customFormat="1" ht="26.25" customHeight="1" spans="1:20">
      <c r="A14" s="18" t="s">
        <v>50</v>
      </c>
      <c r="B14" s="19" t="s">
        <v>272</v>
      </c>
      <c r="C14" s="20" t="s">
        <v>275</v>
      </c>
      <c r="D14" s="21">
        <v>0</v>
      </c>
      <c r="E14" s="22"/>
      <c r="F14" s="23">
        <v>15000</v>
      </c>
      <c r="G14" s="23">
        <v>15000</v>
      </c>
      <c r="H14" s="23">
        <v>15000</v>
      </c>
      <c r="I14" s="23">
        <v>0</v>
      </c>
      <c r="J14" s="23">
        <v>0</v>
      </c>
      <c r="K14" s="23">
        <v>0</v>
      </c>
      <c r="L14" s="30">
        <v>0</v>
      </c>
      <c r="M14" s="31">
        <v>0</v>
      </c>
      <c r="N14" s="23">
        <v>0</v>
      </c>
      <c r="O14" s="23">
        <v>0</v>
      </c>
      <c r="P14" s="23">
        <v>0</v>
      </c>
      <c r="Q14" s="23">
        <v>0</v>
      </c>
      <c r="R14" s="36"/>
      <c r="S14" s="3"/>
      <c r="T14" s="3"/>
    </row>
    <row r="15" s="1" customFormat="1" customHeight="1" spans="1:20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</row>
    <row r="16" s="1" customFormat="1" customHeight="1" spans="1:20">
      <c r="A16" s="3"/>
      <c r="B16" s="2"/>
      <c r="C16" s="2"/>
      <c r="D16" s="2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</row>
    <row r="17" s="1" customFormat="1" customHeight="1" spans="1:20">
      <c r="A17" s="3"/>
      <c r="B17" s="2"/>
      <c r="C17" s="2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</row>
    <row r="18" s="1" customFormat="1" customHeight="1" spans="1:20">
      <c r="A18" s="3"/>
      <c r="B18" s="2"/>
      <c r="C18" s="2"/>
      <c r="D18" s="3"/>
      <c r="E18" s="2"/>
      <c r="F18" s="2"/>
      <c r="G18" s="2"/>
      <c r="H18" s="2"/>
      <c r="I18" s="3"/>
      <c r="J18" s="3"/>
      <c r="K18" s="2"/>
      <c r="L18" s="2"/>
      <c r="M18" s="2"/>
      <c r="N18" s="2"/>
      <c r="O18" s="2"/>
      <c r="P18" s="2"/>
      <c r="Q18" s="2"/>
      <c r="R18" s="2"/>
      <c r="S18" s="3"/>
      <c r="T18" s="3"/>
    </row>
    <row r="19" s="1" customFormat="1" customHeight="1" spans="1:20">
      <c r="A19" s="3"/>
      <c r="B19" s="2"/>
      <c r="C19" s="2"/>
      <c r="D19" s="2"/>
      <c r="E19" s="2"/>
      <c r="F19" s="2"/>
      <c r="G19" s="2"/>
      <c r="H19" s="2"/>
      <c r="I19" s="3"/>
      <c r="J19" s="3"/>
      <c r="K19" s="3"/>
      <c r="L19" s="2"/>
      <c r="M19" s="2"/>
      <c r="N19" s="2"/>
      <c r="O19" s="2"/>
      <c r="P19" s="2"/>
      <c r="Q19" s="2"/>
      <c r="R19" s="2"/>
      <c r="S19" s="3"/>
      <c r="T19" s="3"/>
    </row>
    <row r="20" s="1" customFormat="1" customHeight="1" spans="1:20">
      <c r="A20" s="3"/>
      <c r="B20" s="2"/>
      <c r="C20" s="2"/>
      <c r="D20" s="2"/>
      <c r="E20" s="2"/>
      <c r="F20" s="2"/>
      <c r="G20" s="2"/>
      <c r="H20" s="2"/>
      <c r="I20" s="3"/>
      <c r="J20" s="3"/>
      <c r="K20" s="3"/>
      <c r="L20" s="2"/>
      <c r="M20" s="2"/>
      <c r="N20" s="2"/>
      <c r="O20" s="2"/>
      <c r="P20" s="2"/>
      <c r="Q20" s="2"/>
      <c r="R20" s="2"/>
      <c r="S20" s="3"/>
      <c r="T20" s="3"/>
    </row>
    <row r="21" s="1" customFormat="1" customHeight="1" spans="1:20">
      <c r="A21" s="3"/>
      <c r="B21" s="3"/>
      <c r="C21" s="2"/>
      <c r="D21" s="2"/>
      <c r="E21" s="2"/>
      <c r="F21" s="3"/>
      <c r="G21" s="2"/>
      <c r="H21" s="2"/>
      <c r="I21" s="2"/>
      <c r="J21" s="3"/>
      <c r="K21" s="3"/>
      <c r="L21" s="3"/>
      <c r="M21" s="2"/>
      <c r="N21" s="2"/>
      <c r="O21" s="2"/>
      <c r="P21" s="2"/>
      <c r="Q21" s="2"/>
      <c r="R21" s="3"/>
      <c r="S21" s="3"/>
      <c r="T21" s="3"/>
    </row>
    <row r="22" s="1" customFormat="1" customHeight="1" spans="1:20">
      <c r="A22" s="3"/>
      <c r="B22" s="3"/>
      <c r="C22" s="3"/>
      <c r="D22" s="3"/>
      <c r="E22" s="3"/>
      <c r="F22" s="3"/>
      <c r="G22" s="3"/>
      <c r="H22" s="3"/>
      <c r="I22" s="2"/>
      <c r="J22" s="3"/>
      <c r="K22" s="3"/>
      <c r="L22" s="2"/>
      <c r="M22" s="2"/>
      <c r="N22" s="3"/>
      <c r="O22" s="3"/>
      <c r="P22" s="3"/>
      <c r="Q22" s="2"/>
      <c r="R22" s="3"/>
      <c r="S22" s="3"/>
      <c r="T22" s="3"/>
    </row>
    <row r="23" s="1" customFormat="1" customHeight="1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  <c r="T23" s="3"/>
    </row>
    <row r="24" s="1" customFormat="1" customHeight="1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3"/>
      <c r="R24" s="3"/>
      <c r="S24" s="3"/>
      <c r="T24" s="3"/>
    </row>
  </sheetData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A1" sqref="A1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98"/>
      <c r="B1" s="299"/>
      <c r="C1" s="299"/>
      <c r="D1" s="300"/>
      <c r="E1" s="300"/>
      <c r="F1" s="300"/>
      <c r="G1" s="300"/>
      <c r="H1" s="300"/>
      <c r="I1" s="300"/>
      <c r="J1" s="300"/>
      <c r="K1" s="304"/>
    </row>
    <row r="2" ht="18.75" customHeight="1" spans="1:11">
      <c r="A2" s="301" t="s">
        <v>33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ht="27" customHeight="1" spans="1:11">
      <c r="A3" s="302" t="s">
        <v>34</v>
      </c>
      <c r="B3" s="303"/>
      <c r="C3" s="243"/>
      <c r="D3" s="304"/>
      <c r="E3" s="304"/>
      <c r="F3" s="304"/>
      <c r="G3" s="304"/>
      <c r="H3" s="304"/>
      <c r="I3" s="304"/>
      <c r="J3" s="304"/>
      <c r="K3" s="304" t="s">
        <v>35</v>
      </c>
    </row>
    <row r="4" customHeight="1" spans="1:11">
      <c r="A4" s="305" t="s">
        <v>36</v>
      </c>
      <c r="B4" s="305" t="s">
        <v>37</v>
      </c>
      <c r="C4" s="305" t="s">
        <v>38</v>
      </c>
      <c r="D4" s="306" t="s">
        <v>39</v>
      </c>
      <c r="E4" s="307"/>
      <c r="F4" s="308" t="s">
        <v>40</v>
      </c>
      <c r="G4" s="309" t="s">
        <v>41</v>
      </c>
      <c r="H4" s="305" t="s">
        <v>42</v>
      </c>
      <c r="I4" s="305" t="s">
        <v>43</v>
      </c>
      <c r="J4" s="305" t="s">
        <v>44</v>
      </c>
      <c r="K4" s="318" t="s">
        <v>45</v>
      </c>
    </row>
    <row r="5" ht="35.1" customHeight="1" spans="1:11">
      <c r="A5" s="305"/>
      <c r="B5" s="305"/>
      <c r="C5" s="309"/>
      <c r="D5" s="310" t="s">
        <v>46</v>
      </c>
      <c r="E5" s="311" t="s">
        <v>47</v>
      </c>
      <c r="F5" s="308"/>
      <c r="G5" s="309"/>
      <c r="H5" s="305"/>
      <c r="I5" s="305"/>
      <c r="J5" s="305"/>
      <c r="K5" s="318"/>
    </row>
    <row r="6" ht="21.95" customHeight="1" spans="1:11">
      <c r="A6" s="312" t="s">
        <v>48</v>
      </c>
      <c r="B6" s="312" t="s">
        <v>48</v>
      </c>
      <c r="C6" s="312">
        <v>1</v>
      </c>
      <c r="D6" s="313">
        <v>2</v>
      </c>
      <c r="E6" s="312">
        <v>3</v>
      </c>
      <c r="F6" s="312">
        <v>4</v>
      </c>
      <c r="G6" s="312">
        <v>5</v>
      </c>
      <c r="H6" s="312">
        <v>6</v>
      </c>
      <c r="I6" s="312">
        <v>7</v>
      </c>
      <c r="J6" s="312">
        <v>8</v>
      </c>
      <c r="K6" s="312">
        <v>9</v>
      </c>
    </row>
    <row r="7" s="114" customFormat="1" ht="29.25" customHeight="1" spans="1:11">
      <c r="A7" s="314"/>
      <c r="B7" s="315" t="s">
        <v>38</v>
      </c>
      <c r="C7" s="316">
        <f t="shared" ref="C7:K7" si="0">C8</f>
        <v>288.93</v>
      </c>
      <c r="D7" s="198">
        <f t="shared" si="0"/>
        <v>288.93</v>
      </c>
      <c r="E7" s="316">
        <f t="shared" si="0"/>
        <v>288.93</v>
      </c>
      <c r="F7" s="317">
        <f t="shared" si="0"/>
        <v>0</v>
      </c>
      <c r="G7" s="317">
        <f t="shared" si="0"/>
        <v>0</v>
      </c>
      <c r="H7" s="317">
        <f t="shared" si="0"/>
        <v>0</v>
      </c>
      <c r="I7" s="317">
        <f t="shared" si="0"/>
        <v>0</v>
      </c>
      <c r="J7" s="256">
        <f t="shared" si="0"/>
        <v>0</v>
      </c>
      <c r="K7" s="319">
        <f t="shared" si="0"/>
        <v>0</v>
      </c>
    </row>
    <row r="8" ht="29.25" customHeight="1" spans="1:11">
      <c r="A8" s="314" t="s">
        <v>49</v>
      </c>
      <c r="B8" s="315" t="s">
        <v>50</v>
      </c>
      <c r="C8" s="316">
        <v>288.93</v>
      </c>
      <c r="D8" s="198">
        <v>288.93</v>
      </c>
      <c r="E8" s="316">
        <v>288.93</v>
      </c>
      <c r="F8" s="317">
        <v>0</v>
      </c>
      <c r="G8" s="317">
        <v>0</v>
      </c>
      <c r="H8" s="317">
        <v>0</v>
      </c>
      <c r="I8" s="317">
        <v>0</v>
      </c>
      <c r="J8" s="256">
        <v>0</v>
      </c>
      <c r="K8" s="319">
        <v>0</v>
      </c>
    </row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ht="20.25" customHeight="1" spans="1:17">
      <c r="A2" s="212" t="s">
        <v>51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</row>
    <row r="3" ht="23.1" customHeight="1" spans="1:17">
      <c r="A3" s="214" t="s">
        <v>34</v>
      </c>
      <c r="B3" s="215"/>
      <c r="C3" s="215"/>
      <c r="D3" s="215"/>
      <c r="E3" s="215"/>
      <c r="F3" s="215"/>
      <c r="G3" s="215"/>
      <c r="H3" s="215"/>
      <c r="I3" s="215"/>
      <c r="J3" s="211"/>
      <c r="K3" s="211"/>
      <c r="L3" s="211"/>
      <c r="M3" s="211"/>
      <c r="N3" s="211"/>
      <c r="O3" s="211"/>
      <c r="P3" s="211"/>
      <c r="Q3" s="239" t="s">
        <v>35</v>
      </c>
    </row>
    <row r="4" ht="39.95" customHeight="1" spans="1:17">
      <c r="A4" s="216" t="s">
        <v>52</v>
      </c>
      <c r="B4" s="217"/>
      <c r="C4" s="218"/>
      <c r="D4" s="219" t="s">
        <v>53</v>
      </c>
      <c r="E4" s="219" t="s">
        <v>54</v>
      </c>
      <c r="F4" s="220" t="s">
        <v>55</v>
      </c>
      <c r="G4" s="219" t="s">
        <v>56</v>
      </c>
      <c r="H4" s="219" t="s">
        <v>57</v>
      </c>
      <c r="I4" s="219" t="s">
        <v>58</v>
      </c>
      <c r="J4" s="220" t="s">
        <v>59</v>
      </c>
      <c r="K4" s="232" t="s">
        <v>60</v>
      </c>
      <c r="L4" s="232" t="s">
        <v>61</v>
      </c>
      <c r="M4" s="219" t="s">
        <v>62</v>
      </c>
      <c r="N4" s="219" t="s">
        <v>63</v>
      </c>
      <c r="O4" s="219" t="s">
        <v>64</v>
      </c>
      <c r="P4" s="219" t="s">
        <v>65</v>
      </c>
      <c r="Q4" s="220" t="s">
        <v>66</v>
      </c>
    </row>
    <row r="5" ht="26.1" customHeight="1" spans="1:17">
      <c r="A5" s="220" t="s">
        <v>67</v>
      </c>
      <c r="B5" s="220" t="s">
        <v>68</v>
      </c>
      <c r="C5" s="221" t="s">
        <v>69</v>
      </c>
      <c r="D5" s="222"/>
      <c r="E5" s="222"/>
      <c r="F5" s="220" t="s">
        <v>70</v>
      </c>
      <c r="G5" s="222"/>
      <c r="H5" s="222"/>
      <c r="I5" s="222"/>
      <c r="J5" s="220" t="s">
        <v>70</v>
      </c>
      <c r="K5" s="222"/>
      <c r="L5" s="222"/>
      <c r="M5" s="222"/>
      <c r="N5" s="222"/>
      <c r="O5" s="222"/>
      <c r="P5" s="222"/>
      <c r="Q5" s="220"/>
    </row>
    <row r="6" ht="18" customHeight="1" spans="1:17">
      <c r="A6" s="223" t="s">
        <v>48</v>
      </c>
      <c r="B6" s="223" t="s">
        <v>48</v>
      </c>
      <c r="C6" s="224" t="s">
        <v>48</v>
      </c>
      <c r="D6" s="223" t="s">
        <v>48</v>
      </c>
      <c r="E6" s="223">
        <v>1</v>
      </c>
      <c r="F6" s="223">
        <v>2</v>
      </c>
      <c r="G6" s="223">
        <v>3</v>
      </c>
      <c r="H6" s="223">
        <v>4</v>
      </c>
      <c r="I6" s="223">
        <v>5</v>
      </c>
      <c r="J6" s="233">
        <v>6</v>
      </c>
      <c r="K6" s="233">
        <v>7</v>
      </c>
      <c r="L6" s="233">
        <v>8</v>
      </c>
      <c r="M6" s="223">
        <v>9</v>
      </c>
      <c r="N6" s="223">
        <v>10</v>
      </c>
      <c r="O6" s="223">
        <v>11</v>
      </c>
      <c r="P6" s="223">
        <v>12</v>
      </c>
      <c r="Q6" s="223">
        <v>13</v>
      </c>
    </row>
    <row r="7" s="114" customFormat="1" ht="25.5" customHeight="1" spans="1:17">
      <c r="A7" s="225"/>
      <c r="B7" s="225"/>
      <c r="C7" s="226"/>
      <c r="D7" s="227" t="s">
        <v>38</v>
      </c>
      <c r="E7" s="291">
        <f t="shared" ref="E7:Q7" si="0">E8+E12</f>
        <v>288.9341</v>
      </c>
      <c r="F7" s="291">
        <f t="shared" si="0"/>
        <v>208.9341</v>
      </c>
      <c r="G7" s="231">
        <f t="shared" si="0"/>
        <v>189.9642</v>
      </c>
      <c r="H7" s="292">
        <f t="shared" si="0"/>
        <v>18.9699</v>
      </c>
      <c r="I7" s="293">
        <f t="shared" si="0"/>
        <v>0</v>
      </c>
      <c r="J7" s="291">
        <f t="shared" si="0"/>
        <v>80</v>
      </c>
      <c r="K7" s="294">
        <f t="shared" si="0"/>
        <v>80</v>
      </c>
      <c r="L7" s="295">
        <f t="shared" si="0"/>
        <v>0</v>
      </c>
      <c r="M7" s="296">
        <f t="shared" si="0"/>
        <v>0</v>
      </c>
      <c r="N7" s="297">
        <f t="shared" si="0"/>
        <v>0</v>
      </c>
      <c r="O7" s="297">
        <f t="shared" si="0"/>
        <v>0</v>
      </c>
      <c r="P7" s="297">
        <f t="shared" si="0"/>
        <v>0</v>
      </c>
      <c r="Q7" s="297">
        <f t="shared" si="0"/>
        <v>0</v>
      </c>
    </row>
    <row r="8" ht="25.5" customHeight="1" spans="1:17">
      <c r="A8" s="225" t="s">
        <v>71</v>
      </c>
      <c r="B8" s="225"/>
      <c r="C8" s="226"/>
      <c r="D8" s="227" t="s">
        <v>72</v>
      </c>
      <c r="E8" s="291">
        <f t="shared" ref="E8:Q8" si="1">E9</f>
        <v>276.9724</v>
      </c>
      <c r="F8" s="291">
        <f t="shared" si="1"/>
        <v>196.9724</v>
      </c>
      <c r="G8" s="231">
        <f t="shared" si="1"/>
        <v>178.0025</v>
      </c>
      <c r="H8" s="292">
        <f t="shared" si="1"/>
        <v>18.9699</v>
      </c>
      <c r="I8" s="293">
        <f t="shared" si="1"/>
        <v>0</v>
      </c>
      <c r="J8" s="291">
        <f t="shared" si="1"/>
        <v>80</v>
      </c>
      <c r="K8" s="294">
        <f t="shared" si="1"/>
        <v>80</v>
      </c>
      <c r="L8" s="295">
        <f t="shared" si="1"/>
        <v>0</v>
      </c>
      <c r="M8" s="296">
        <f t="shared" si="1"/>
        <v>0</v>
      </c>
      <c r="N8" s="297">
        <f t="shared" si="1"/>
        <v>0</v>
      </c>
      <c r="O8" s="297">
        <f t="shared" si="1"/>
        <v>0</v>
      </c>
      <c r="P8" s="297">
        <f t="shared" si="1"/>
        <v>0</v>
      </c>
      <c r="Q8" s="297">
        <f t="shared" si="1"/>
        <v>0</v>
      </c>
    </row>
    <row r="9" ht="25.5" customHeight="1" spans="1:17">
      <c r="A9" s="225" t="s">
        <v>73</v>
      </c>
      <c r="B9" s="225" t="s">
        <v>74</v>
      </c>
      <c r="C9" s="226"/>
      <c r="D9" s="227" t="s">
        <v>75</v>
      </c>
      <c r="E9" s="291">
        <f t="shared" ref="E9:Q9" si="2">SUM(E10:E11)</f>
        <v>276.9724</v>
      </c>
      <c r="F9" s="291">
        <f t="shared" si="2"/>
        <v>196.9724</v>
      </c>
      <c r="G9" s="231">
        <f t="shared" si="2"/>
        <v>178.0025</v>
      </c>
      <c r="H9" s="292">
        <f t="shared" si="2"/>
        <v>18.9699</v>
      </c>
      <c r="I9" s="293">
        <f t="shared" si="2"/>
        <v>0</v>
      </c>
      <c r="J9" s="291">
        <f t="shared" si="2"/>
        <v>80</v>
      </c>
      <c r="K9" s="294">
        <f t="shared" si="2"/>
        <v>80</v>
      </c>
      <c r="L9" s="295">
        <f t="shared" si="2"/>
        <v>0</v>
      </c>
      <c r="M9" s="296">
        <f t="shared" si="2"/>
        <v>0</v>
      </c>
      <c r="N9" s="297">
        <f t="shared" si="2"/>
        <v>0</v>
      </c>
      <c r="O9" s="297">
        <f t="shared" si="2"/>
        <v>0</v>
      </c>
      <c r="P9" s="297">
        <f t="shared" si="2"/>
        <v>0</v>
      </c>
      <c r="Q9" s="297">
        <f t="shared" si="2"/>
        <v>0</v>
      </c>
    </row>
    <row r="10" ht="25.5" customHeight="1" spans="1:17">
      <c r="A10" s="225" t="s">
        <v>76</v>
      </c>
      <c r="B10" s="225" t="s">
        <v>77</v>
      </c>
      <c r="C10" s="226" t="s">
        <v>78</v>
      </c>
      <c r="D10" s="227" t="s">
        <v>79</v>
      </c>
      <c r="E10" s="291">
        <v>80</v>
      </c>
      <c r="F10" s="291">
        <v>0</v>
      </c>
      <c r="G10" s="231">
        <v>0</v>
      </c>
      <c r="H10" s="292">
        <v>0</v>
      </c>
      <c r="I10" s="293">
        <v>0</v>
      </c>
      <c r="J10" s="291">
        <v>80</v>
      </c>
      <c r="K10" s="294">
        <v>80</v>
      </c>
      <c r="L10" s="295">
        <v>0</v>
      </c>
      <c r="M10" s="296">
        <v>0</v>
      </c>
      <c r="N10" s="297">
        <v>0</v>
      </c>
      <c r="O10" s="297">
        <v>0</v>
      </c>
      <c r="P10" s="297">
        <v>0</v>
      </c>
      <c r="Q10" s="297">
        <v>0</v>
      </c>
    </row>
    <row r="11" ht="25.5" customHeight="1" spans="1:17">
      <c r="A11" s="225" t="s">
        <v>76</v>
      </c>
      <c r="B11" s="225" t="s">
        <v>77</v>
      </c>
      <c r="C11" s="226" t="s">
        <v>80</v>
      </c>
      <c r="D11" s="227" t="s">
        <v>81</v>
      </c>
      <c r="E11" s="291">
        <v>196.9724</v>
      </c>
      <c r="F11" s="291">
        <v>196.9724</v>
      </c>
      <c r="G11" s="231">
        <v>178.0025</v>
      </c>
      <c r="H11" s="292">
        <v>18.9699</v>
      </c>
      <c r="I11" s="293">
        <v>0</v>
      </c>
      <c r="J11" s="291">
        <v>0</v>
      </c>
      <c r="K11" s="294">
        <v>0</v>
      </c>
      <c r="L11" s="295">
        <v>0</v>
      </c>
      <c r="M11" s="296">
        <v>0</v>
      </c>
      <c r="N11" s="297">
        <v>0</v>
      </c>
      <c r="O11" s="297">
        <v>0</v>
      </c>
      <c r="P11" s="297">
        <v>0</v>
      </c>
      <c r="Q11" s="297">
        <v>0</v>
      </c>
    </row>
    <row r="12" ht="25.5" customHeight="1" spans="1:17">
      <c r="A12" s="225" t="s">
        <v>82</v>
      </c>
      <c r="B12" s="225"/>
      <c r="C12" s="226"/>
      <c r="D12" s="227" t="s">
        <v>83</v>
      </c>
      <c r="E12" s="291">
        <f t="shared" ref="E12:Q12" si="3">E13</f>
        <v>11.9617</v>
      </c>
      <c r="F12" s="291">
        <f t="shared" si="3"/>
        <v>11.9617</v>
      </c>
      <c r="G12" s="231">
        <f t="shared" si="3"/>
        <v>11.9617</v>
      </c>
      <c r="H12" s="292">
        <f t="shared" si="3"/>
        <v>0</v>
      </c>
      <c r="I12" s="293">
        <f t="shared" si="3"/>
        <v>0</v>
      </c>
      <c r="J12" s="291">
        <f t="shared" si="3"/>
        <v>0</v>
      </c>
      <c r="K12" s="294">
        <f t="shared" si="3"/>
        <v>0</v>
      </c>
      <c r="L12" s="295">
        <f t="shared" si="3"/>
        <v>0</v>
      </c>
      <c r="M12" s="296">
        <f t="shared" si="3"/>
        <v>0</v>
      </c>
      <c r="N12" s="297">
        <f t="shared" si="3"/>
        <v>0</v>
      </c>
      <c r="O12" s="297">
        <f t="shared" si="3"/>
        <v>0</v>
      </c>
      <c r="P12" s="297">
        <f t="shared" si="3"/>
        <v>0</v>
      </c>
      <c r="Q12" s="297">
        <f t="shared" si="3"/>
        <v>0</v>
      </c>
    </row>
    <row r="13" ht="25.5" customHeight="1" spans="1:17">
      <c r="A13" s="225" t="s">
        <v>84</v>
      </c>
      <c r="B13" s="225" t="s">
        <v>85</v>
      </c>
      <c r="C13" s="226"/>
      <c r="D13" s="227" t="s">
        <v>86</v>
      </c>
      <c r="E13" s="291">
        <f t="shared" ref="E13:Q13" si="4">E14</f>
        <v>11.9617</v>
      </c>
      <c r="F13" s="291">
        <f t="shared" si="4"/>
        <v>11.9617</v>
      </c>
      <c r="G13" s="231">
        <f t="shared" si="4"/>
        <v>11.9617</v>
      </c>
      <c r="H13" s="292">
        <f t="shared" si="4"/>
        <v>0</v>
      </c>
      <c r="I13" s="293">
        <f t="shared" si="4"/>
        <v>0</v>
      </c>
      <c r="J13" s="291">
        <f t="shared" si="4"/>
        <v>0</v>
      </c>
      <c r="K13" s="294">
        <f t="shared" si="4"/>
        <v>0</v>
      </c>
      <c r="L13" s="295">
        <f t="shared" si="4"/>
        <v>0</v>
      </c>
      <c r="M13" s="296">
        <f t="shared" si="4"/>
        <v>0</v>
      </c>
      <c r="N13" s="297">
        <f t="shared" si="4"/>
        <v>0</v>
      </c>
      <c r="O13" s="297">
        <f t="shared" si="4"/>
        <v>0</v>
      </c>
      <c r="P13" s="297">
        <f t="shared" si="4"/>
        <v>0</v>
      </c>
      <c r="Q13" s="297">
        <f t="shared" si="4"/>
        <v>0</v>
      </c>
    </row>
    <row r="14" ht="25.5" customHeight="1" spans="1:17">
      <c r="A14" s="225" t="s">
        <v>87</v>
      </c>
      <c r="B14" s="225" t="s">
        <v>88</v>
      </c>
      <c r="C14" s="226" t="s">
        <v>89</v>
      </c>
      <c r="D14" s="227" t="s">
        <v>90</v>
      </c>
      <c r="E14" s="291">
        <v>11.9617</v>
      </c>
      <c r="F14" s="291">
        <v>11.9617</v>
      </c>
      <c r="G14" s="231">
        <v>11.9617</v>
      </c>
      <c r="H14" s="292">
        <v>0</v>
      </c>
      <c r="I14" s="293">
        <v>0</v>
      </c>
      <c r="J14" s="291">
        <v>0</v>
      </c>
      <c r="K14" s="294">
        <v>0</v>
      </c>
      <c r="L14" s="295">
        <v>0</v>
      </c>
      <c r="M14" s="296">
        <v>0</v>
      </c>
      <c r="N14" s="297">
        <v>0</v>
      </c>
      <c r="O14" s="297">
        <v>0</v>
      </c>
      <c r="P14" s="297">
        <v>0</v>
      </c>
      <c r="Q14" s="297">
        <v>0</v>
      </c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topLeftCell="A4" workbookViewId="0">
      <selection activeCell="A1" sqref="A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02" t="s">
        <v>91</v>
      </c>
      <c r="B2" s="202"/>
      <c r="C2" s="202"/>
    </row>
    <row r="3" ht="18.75" customHeight="1" spans="2:3">
      <c r="B3" s="202"/>
      <c r="C3" s="202"/>
    </row>
    <row r="4" customHeight="1" spans="2:3">
      <c r="B4" s="203" t="s">
        <v>34</v>
      </c>
      <c r="C4" s="204" t="s">
        <v>35</v>
      </c>
    </row>
    <row r="5" ht="26.25" customHeight="1" spans="1:3">
      <c r="A5" s="205" t="s">
        <v>92</v>
      </c>
      <c r="B5" s="206" t="s">
        <v>93</v>
      </c>
      <c r="C5" s="207" t="s">
        <v>94</v>
      </c>
    </row>
    <row r="6" s="114" customFormat="1" ht="26.25" customHeight="1" spans="1:3">
      <c r="A6" s="208"/>
      <c r="B6" s="209" t="s">
        <v>38</v>
      </c>
      <c r="C6" s="290">
        <f>C7+C14</f>
        <v>208.9341</v>
      </c>
    </row>
    <row r="7" ht="26.25" customHeight="1" spans="1:3">
      <c r="A7" s="208">
        <v>301</v>
      </c>
      <c r="B7" s="209" t="s">
        <v>56</v>
      </c>
      <c r="C7" s="290">
        <f>SUM(C8:C13)</f>
        <v>189.9642</v>
      </c>
    </row>
    <row r="8" ht="26.25" customHeight="1" spans="1:3">
      <c r="A8" s="208">
        <v>30101</v>
      </c>
      <c r="B8" s="209" t="s">
        <v>95</v>
      </c>
      <c r="C8" s="290">
        <v>26.0484</v>
      </c>
    </row>
    <row r="9" ht="26.25" customHeight="1" spans="1:3">
      <c r="A9" s="208">
        <v>30102</v>
      </c>
      <c r="B9" s="209" t="s">
        <v>96</v>
      </c>
      <c r="C9" s="290">
        <v>22.848</v>
      </c>
    </row>
    <row r="10" ht="26.25" customHeight="1" spans="1:3">
      <c r="A10" s="208">
        <v>30103</v>
      </c>
      <c r="B10" s="209" t="s">
        <v>97</v>
      </c>
      <c r="C10" s="290">
        <v>87.2247</v>
      </c>
    </row>
    <row r="11" ht="26.25" customHeight="1" spans="1:3">
      <c r="A11" s="208">
        <v>30104</v>
      </c>
      <c r="B11" s="209" t="s">
        <v>98</v>
      </c>
      <c r="C11" s="290">
        <v>21.8814</v>
      </c>
    </row>
    <row r="12" ht="26.25" customHeight="1" spans="1:3">
      <c r="A12" s="208">
        <v>30113</v>
      </c>
      <c r="B12" s="209" t="s">
        <v>99</v>
      </c>
      <c r="C12" s="290">
        <v>11.9617</v>
      </c>
    </row>
    <row r="13" ht="26.25" customHeight="1" spans="1:3">
      <c r="A13" s="208">
        <v>30199</v>
      </c>
      <c r="B13" s="209" t="s">
        <v>100</v>
      </c>
      <c r="C13" s="290">
        <v>20</v>
      </c>
    </row>
    <row r="14" ht="26.25" customHeight="1" spans="1:3">
      <c r="A14" s="208">
        <v>302</v>
      </c>
      <c r="B14" s="209" t="s">
        <v>57</v>
      </c>
      <c r="C14" s="290">
        <f>SUM(C15:C24)</f>
        <v>18.9699</v>
      </c>
    </row>
    <row r="15" ht="26.25" customHeight="1" spans="1:3">
      <c r="A15" s="208">
        <v>30201</v>
      </c>
      <c r="B15" s="209" t="s">
        <v>101</v>
      </c>
      <c r="C15" s="290">
        <v>3.59</v>
      </c>
    </row>
    <row r="16" ht="26.25" customHeight="1" spans="1:3">
      <c r="A16" s="208">
        <v>30202</v>
      </c>
      <c r="B16" s="209" t="s">
        <v>102</v>
      </c>
      <c r="C16" s="290">
        <v>1.5</v>
      </c>
    </row>
    <row r="17" ht="26.25" customHeight="1" spans="1:3">
      <c r="A17" s="208">
        <v>30203</v>
      </c>
      <c r="B17" s="209" t="s">
        <v>103</v>
      </c>
      <c r="C17" s="290">
        <v>0.8</v>
      </c>
    </row>
    <row r="18" ht="26.25" customHeight="1" spans="1:3">
      <c r="A18" s="208">
        <v>30207</v>
      </c>
      <c r="B18" s="209" t="s">
        <v>104</v>
      </c>
      <c r="C18" s="290">
        <v>0.36</v>
      </c>
    </row>
    <row r="19" ht="26.25" customHeight="1" spans="1:3">
      <c r="A19" s="208">
        <v>30211</v>
      </c>
      <c r="B19" s="209" t="s">
        <v>105</v>
      </c>
      <c r="C19" s="290">
        <v>1.05</v>
      </c>
    </row>
    <row r="20" ht="26.25" customHeight="1" spans="1:3">
      <c r="A20" s="208">
        <v>30215</v>
      </c>
      <c r="B20" s="209" t="s">
        <v>106</v>
      </c>
      <c r="C20" s="290">
        <v>1.5</v>
      </c>
    </row>
    <row r="21" ht="26.25" customHeight="1" spans="1:3">
      <c r="A21" s="208">
        <v>30216</v>
      </c>
      <c r="B21" s="209" t="s">
        <v>107</v>
      </c>
      <c r="C21" s="290">
        <v>1.5</v>
      </c>
    </row>
    <row r="22" ht="26.25" customHeight="1" spans="1:3">
      <c r="A22" s="208">
        <v>30228</v>
      </c>
      <c r="B22" s="209" t="s">
        <v>108</v>
      </c>
      <c r="C22" s="290">
        <v>1.7699</v>
      </c>
    </row>
    <row r="23" ht="26.25" customHeight="1" spans="1:3">
      <c r="A23" s="208">
        <v>30231</v>
      </c>
      <c r="B23" s="209" t="s">
        <v>109</v>
      </c>
      <c r="C23" s="290">
        <v>3.2</v>
      </c>
    </row>
    <row r="24" ht="26.25" customHeight="1" spans="1:3">
      <c r="A24" s="208">
        <v>30299</v>
      </c>
      <c r="B24" s="209" t="s">
        <v>110</v>
      </c>
      <c r="C24" s="290">
        <v>3.7</v>
      </c>
    </row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10" workbookViewId="0">
      <selection activeCell="A1" sqref="A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40"/>
      <c r="B1" s="240"/>
      <c r="C1" s="240"/>
      <c r="D1" s="240"/>
      <c r="E1" s="240"/>
      <c r="F1" s="241"/>
    </row>
    <row r="2" ht="20.25" customHeight="1" spans="1:6">
      <c r="A2" s="242" t="s">
        <v>111</v>
      </c>
      <c r="B2" s="242"/>
      <c r="C2" s="242"/>
      <c r="D2" s="242"/>
      <c r="E2" s="242"/>
      <c r="F2" s="242"/>
    </row>
    <row r="3" customHeight="1" spans="1:6">
      <c r="A3" s="243" t="s">
        <v>112</v>
      </c>
      <c r="B3" s="243"/>
      <c r="C3" s="243"/>
      <c r="D3" s="243"/>
      <c r="E3" s="243"/>
      <c r="F3" s="244" t="s">
        <v>35</v>
      </c>
    </row>
    <row r="4" ht="21.95" customHeight="1" spans="1:6">
      <c r="A4" s="245" t="s">
        <v>3</v>
      </c>
      <c r="B4" s="246"/>
      <c r="C4" s="246" t="s">
        <v>4</v>
      </c>
      <c r="D4" s="247"/>
      <c r="E4" s="247"/>
      <c r="F4" s="248"/>
    </row>
    <row r="5" ht="20.1" customHeight="1" spans="1:6">
      <c r="A5" s="245" t="s">
        <v>113</v>
      </c>
      <c r="B5" s="249" t="s">
        <v>114</v>
      </c>
      <c r="C5" s="250" t="s">
        <v>113</v>
      </c>
      <c r="D5" s="249" t="s">
        <v>38</v>
      </c>
      <c r="E5" s="249" t="s">
        <v>115</v>
      </c>
      <c r="F5" s="251" t="s">
        <v>116</v>
      </c>
    </row>
    <row r="6" s="114" customFormat="1" ht="20.1" customHeight="1" spans="1:6">
      <c r="A6" s="252" t="s">
        <v>117</v>
      </c>
      <c r="B6" s="253">
        <v>288.93</v>
      </c>
      <c r="C6" s="254" t="s">
        <v>118</v>
      </c>
      <c r="D6" s="255">
        <v>288.93</v>
      </c>
      <c r="E6" s="256">
        <v>288.93</v>
      </c>
      <c r="F6" s="257">
        <v>0</v>
      </c>
    </row>
    <row r="7" s="114" customFormat="1" ht="20.1" customHeight="1" spans="1:6">
      <c r="A7" s="252" t="s">
        <v>119</v>
      </c>
      <c r="B7" s="255">
        <v>288.93</v>
      </c>
      <c r="C7" s="258" t="s">
        <v>120</v>
      </c>
      <c r="D7" s="255">
        <v>276.97</v>
      </c>
      <c r="E7" s="256">
        <v>276.97</v>
      </c>
      <c r="F7" s="259"/>
    </row>
    <row r="8" s="114" customFormat="1" ht="20.1" customHeight="1" spans="1:6">
      <c r="A8" s="252" t="s">
        <v>121</v>
      </c>
      <c r="B8" s="260">
        <v>0</v>
      </c>
      <c r="C8" s="258" t="s">
        <v>122</v>
      </c>
      <c r="D8" s="255">
        <v>0</v>
      </c>
      <c r="E8" s="256">
        <v>0</v>
      </c>
      <c r="F8" s="261"/>
    </row>
    <row r="9" s="114" customFormat="1" ht="20.1" customHeight="1" spans="1:6">
      <c r="A9" s="252"/>
      <c r="B9" s="262"/>
      <c r="C9" s="258" t="s">
        <v>123</v>
      </c>
      <c r="D9" s="255">
        <v>0</v>
      </c>
      <c r="E9" s="256">
        <v>0</v>
      </c>
      <c r="F9" s="257"/>
    </row>
    <row r="10" s="114" customFormat="1" ht="20.1" customHeight="1" spans="1:6">
      <c r="A10" s="252"/>
      <c r="B10" s="255"/>
      <c r="C10" s="258" t="s">
        <v>124</v>
      </c>
      <c r="D10" s="255">
        <v>0</v>
      </c>
      <c r="E10" s="256">
        <v>0</v>
      </c>
      <c r="F10" s="259"/>
    </row>
    <row r="11" s="114" customFormat="1" ht="20.1" customHeight="1" spans="1:6">
      <c r="A11" s="252"/>
      <c r="B11" s="260"/>
      <c r="C11" s="258" t="s">
        <v>125</v>
      </c>
      <c r="D11" s="255">
        <v>0</v>
      </c>
      <c r="E11" s="256">
        <v>0</v>
      </c>
      <c r="F11" s="261"/>
    </row>
    <row r="12" s="114" customFormat="1" ht="20.1" customHeight="1" spans="1:6">
      <c r="A12" s="252"/>
      <c r="B12" s="255"/>
      <c r="C12" s="258" t="s">
        <v>126</v>
      </c>
      <c r="D12" s="255">
        <v>0</v>
      </c>
      <c r="E12" s="256">
        <v>0</v>
      </c>
      <c r="F12" s="261"/>
    </row>
    <row r="13" s="114" customFormat="1" ht="20.1" customHeight="1" spans="1:6">
      <c r="A13" s="252"/>
      <c r="B13" s="263"/>
      <c r="C13" s="258" t="s">
        <v>127</v>
      </c>
      <c r="D13" s="255">
        <v>0</v>
      </c>
      <c r="E13" s="256">
        <v>0</v>
      </c>
      <c r="F13" s="261"/>
    </row>
    <row r="14" s="114" customFormat="1" ht="20.1" customHeight="1" spans="1:6">
      <c r="A14" s="264"/>
      <c r="B14" s="265"/>
      <c r="C14" s="258" t="s">
        <v>128</v>
      </c>
      <c r="D14" s="255">
        <v>0</v>
      </c>
      <c r="E14" s="256">
        <v>0</v>
      </c>
      <c r="F14" s="261"/>
    </row>
    <row r="15" s="114" customFormat="1" ht="20.1" customHeight="1" spans="1:6">
      <c r="A15" s="266"/>
      <c r="B15" s="253"/>
      <c r="C15" s="267" t="s">
        <v>129</v>
      </c>
      <c r="D15" s="255">
        <v>0</v>
      </c>
      <c r="E15" s="256">
        <v>0</v>
      </c>
      <c r="F15" s="261"/>
    </row>
    <row r="16" s="114" customFormat="1" ht="20.1" customHeight="1" spans="1:6">
      <c r="A16" s="268"/>
      <c r="B16" s="255"/>
      <c r="C16" s="258" t="s">
        <v>130</v>
      </c>
      <c r="D16" s="255">
        <v>0</v>
      </c>
      <c r="E16" s="256">
        <v>0</v>
      </c>
      <c r="F16" s="261"/>
    </row>
    <row r="17" s="114" customFormat="1" ht="20.1" customHeight="1" spans="1:6">
      <c r="A17" s="269"/>
      <c r="B17" s="270"/>
      <c r="C17" s="267" t="s">
        <v>131</v>
      </c>
      <c r="D17" s="255">
        <v>0</v>
      </c>
      <c r="E17" s="256">
        <v>0</v>
      </c>
      <c r="F17" s="261"/>
    </row>
    <row r="18" s="114" customFormat="1" ht="20.1" customHeight="1" spans="1:6">
      <c r="A18" s="271"/>
      <c r="B18" s="272"/>
      <c r="C18" s="267" t="s">
        <v>132</v>
      </c>
      <c r="D18" s="255">
        <v>0</v>
      </c>
      <c r="E18" s="256">
        <v>0</v>
      </c>
      <c r="F18" s="261"/>
    </row>
    <row r="19" s="114" customFormat="1" ht="20.1" customHeight="1" spans="1:6">
      <c r="A19" s="273"/>
      <c r="B19" s="255"/>
      <c r="C19" s="267" t="s">
        <v>133</v>
      </c>
      <c r="D19" s="255">
        <v>0</v>
      </c>
      <c r="E19" s="256">
        <v>0</v>
      </c>
      <c r="F19" s="261"/>
    </row>
    <row r="20" s="114" customFormat="1" ht="20.1" customHeight="1" spans="1:6">
      <c r="A20" s="274"/>
      <c r="B20" s="253"/>
      <c r="C20" s="275" t="s">
        <v>134</v>
      </c>
      <c r="D20" s="255">
        <v>0</v>
      </c>
      <c r="E20" s="256">
        <v>0</v>
      </c>
      <c r="F20" s="261"/>
    </row>
    <row r="21" s="114" customFormat="1" ht="20.1" customHeight="1" spans="1:6">
      <c r="A21" s="276"/>
      <c r="B21" s="255"/>
      <c r="C21" s="277" t="s">
        <v>135</v>
      </c>
      <c r="D21" s="255">
        <v>0</v>
      </c>
      <c r="E21" s="256">
        <v>0</v>
      </c>
      <c r="F21" s="261"/>
    </row>
    <row r="22" s="114" customFormat="1" ht="20.1" customHeight="1" spans="1:6">
      <c r="A22" s="264"/>
      <c r="B22" s="270"/>
      <c r="C22" s="277" t="s">
        <v>136</v>
      </c>
      <c r="D22" s="255">
        <v>0</v>
      </c>
      <c r="E22" s="256">
        <v>0</v>
      </c>
      <c r="F22" s="278"/>
    </row>
    <row r="23" s="114" customFormat="1" ht="20.1" customHeight="1" spans="1:6">
      <c r="A23" s="273"/>
      <c r="B23" s="255"/>
      <c r="C23" s="277" t="s">
        <v>137</v>
      </c>
      <c r="D23" s="255">
        <v>0</v>
      </c>
      <c r="E23" s="256">
        <v>0</v>
      </c>
      <c r="F23" s="278"/>
    </row>
    <row r="24" s="114" customFormat="1" ht="20.1" customHeight="1" spans="1:6">
      <c r="A24" s="279"/>
      <c r="B24" s="253"/>
      <c r="C24" s="280" t="s">
        <v>138</v>
      </c>
      <c r="D24" s="255">
        <v>11.96</v>
      </c>
      <c r="E24" s="256">
        <v>11.96</v>
      </c>
      <c r="F24" s="278"/>
    </row>
    <row r="25" s="114" customFormat="1" ht="20.1" customHeight="1" spans="1:6">
      <c r="A25" s="279"/>
      <c r="B25" s="253"/>
      <c r="C25" s="280" t="s">
        <v>139</v>
      </c>
      <c r="D25" s="255">
        <v>0</v>
      </c>
      <c r="E25" s="256">
        <v>0</v>
      </c>
      <c r="F25" s="278"/>
    </row>
    <row r="26" s="114" customFormat="1" ht="20.1" customHeight="1" spans="1:6">
      <c r="A26" s="279"/>
      <c r="B26" s="253"/>
      <c r="C26" s="280" t="s">
        <v>140</v>
      </c>
      <c r="D26" s="255">
        <v>0</v>
      </c>
      <c r="E26" s="281">
        <v>0</v>
      </c>
      <c r="F26" s="282"/>
    </row>
    <row r="27" ht="20.1" customHeight="1" spans="1:6">
      <c r="A27" s="283"/>
      <c r="B27" s="284"/>
      <c r="C27" s="285"/>
      <c r="D27" s="255">
        <v>0</v>
      </c>
      <c r="E27" s="286"/>
      <c r="F27" s="282"/>
    </row>
    <row r="28" s="114" customFormat="1" ht="20.1" customHeight="1" spans="1:6">
      <c r="A28" s="287" t="s">
        <v>141</v>
      </c>
      <c r="B28" s="255">
        <v>288.93</v>
      </c>
      <c r="C28" s="288" t="s">
        <v>142</v>
      </c>
      <c r="D28" s="255">
        <v>288.93</v>
      </c>
      <c r="E28" s="289">
        <v>288.93</v>
      </c>
      <c r="F28" s="282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ht="20.25" customHeight="1" spans="1:17">
      <c r="A2" s="212" t="s">
        <v>143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</row>
    <row r="3" ht="23.1" customHeight="1" spans="1:17">
      <c r="A3" s="214" t="s">
        <v>34</v>
      </c>
      <c r="B3" s="215"/>
      <c r="C3" s="215"/>
      <c r="D3" s="215"/>
      <c r="E3" s="215"/>
      <c r="F3" s="215"/>
      <c r="G3" s="215"/>
      <c r="H3" s="215"/>
      <c r="I3" s="215"/>
      <c r="J3" s="211"/>
      <c r="K3" s="211"/>
      <c r="L3" s="211"/>
      <c r="M3" s="211"/>
      <c r="N3" s="211"/>
      <c r="O3" s="211"/>
      <c r="P3" s="211"/>
      <c r="Q3" s="239" t="s">
        <v>35</v>
      </c>
    </row>
    <row r="4" ht="39.95" customHeight="1" spans="1:17">
      <c r="A4" s="216" t="s">
        <v>52</v>
      </c>
      <c r="B4" s="217"/>
      <c r="C4" s="218"/>
      <c r="D4" s="219" t="s">
        <v>53</v>
      </c>
      <c r="E4" s="219" t="s">
        <v>54</v>
      </c>
      <c r="F4" s="220" t="s">
        <v>55</v>
      </c>
      <c r="G4" s="219" t="s">
        <v>56</v>
      </c>
      <c r="H4" s="219" t="s">
        <v>57</v>
      </c>
      <c r="I4" s="219" t="s">
        <v>58</v>
      </c>
      <c r="J4" s="220" t="s">
        <v>59</v>
      </c>
      <c r="K4" s="232" t="s">
        <v>60</v>
      </c>
      <c r="L4" s="232" t="s">
        <v>61</v>
      </c>
      <c r="M4" s="219" t="s">
        <v>62</v>
      </c>
      <c r="N4" s="219" t="s">
        <v>63</v>
      </c>
      <c r="O4" s="219" t="s">
        <v>64</v>
      </c>
      <c r="P4" s="219" t="s">
        <v>65</v>
      </c>
      <c r="Q4" s="220" t="s">
        <v>66</v>
      </c>
    </row>
    <row r="5" ht="26.1" customHeight="1" spans="1:17">
      <c r="A5" s="220" t="s">
        <v>67</v>
      </c>
      <c r="B5" s="220" t="s">
        <v>68</v>
      </c>
      <c r="C5" s="221" t="s">
        <v>69</v>
      </c>
      <c r="D5" s="222"/>
      <c r="E5" s="222"/>
      <c r="F5" s="220" t="s">
        <v>70</v>
      </c>
      <c r="G5" s="222"/>
      <c r="H5" s="222"/>
      <c r="I5" s="222"/>
      <c r="J5" s="220" t="s">
        <v>70</v>
      </c>
      <c r="K5" s="222"/>
      <c r="L5" s="222"/>
      <c r="M5" s="222"/>
      <c r="N5" s="222"/>
      <c r="O5" s="222"/>
      <c r="P5" s="222"/>
      <c r="Q5" s="220"/>
    </row>
    <row r="6" ht="18" customHeight="1" spans="1:17">
      <c r="A6" s="223" t="s">
        <v>48</v>
      </c>
      <c r="B6" s="223" t="s">
        <v>48</v>
      </c>
      <c r="C6" s="224" t="s">
        <v>48</v>
      </c>
      <c r="D6" s="223" t="s">
        <v>48</v>
      </c>
      <c r="E6" s="223">
        <v>1</v>
      </c>
      <c r="F6" s="223">
        <v>2</v>
      </c>
      <c r="G6" s="223">
        <v>3</v>
      </c>
      <c r="H6" s="223">
        <v>4</v>
      </c>
      <c r="I6" s="223">
        <v>5</v>
      </c>
      <c r="J6" s="233">
        <v>6</v>
      </c>
      <c r="K6" s="233">
        <v>7</v>
      </c>
      <c r="L6" s="233">
        <v>8</v>
      </c>
      <c r="M6" s="223">
        <v>9</v>
      </c>
      <c r="N6" s="223">
        <v>10</v>
      </c>
      <c r="O6" s="223">
        <v>11</v>
      </c>
      <c r="P6" s="223">
        <v>12</v>
      </c>
      <c r="Q6" s="223">
        <v>13</v>
      </c>
    </row>
    <row r="7" s="114" customFormat="1" ht="25.5" customHeight="1" spans="1:17">
      <c r="A7" s="225"/>
      <c r="B7" s="225"/>
      <c r="C7" s="226"/>
      <c r="D7" s="227" t="s">
        <v>38</v>
      </c>
      <c r="E7" s="230">
        <f t="shared" ref="E7:Q7" si="0">E8+E12</f>
        <v>288.93</v>
      </c>
      <c r="F7" s="228">
        <f t="shared" si="0"/>
        <v>208.93</v>
      </c>
      <c r="G7" s="229">
        <f t="shared" si="0"/>
        <v>189.96</v>
      </c>
      <c r="H7" s="231">
        <f t="shared" si="0"/>
        <v>18.9699</v>
      </c>
      <c r="I7" s="234">
        <f t="shared" si="0"/>
        <v>0</v>
      </c>
      <c r="J7" s="228">
        <f t="shared" si="0"/>
        <v>80</v>
      </c>
      <c r="K7" s="235">
        <f t="shared" si="0"/>
        <v>80</v>
      </c>
      <c r="L7" s="236">
        <f t="shared" si="0"/>
        <v>0</v>
      </c>
      <c r="M7" s="237">
        <f t="shared" si="0"/>
        <v>0</v>
      </c>
      <c r="N7" s="238">
        <f t="shared" si="0"/>
        <v>0</v>
      </c>
      <c r="O7" s="238">
        <f t="shared" si="0"/>
        <v>0</v>
      </c>
      <c r="P7" s="238">
        <f t="shared" si="0"/>
        <v>0</v>
      </c>
      <c r="Q7" s="238">
        <f t="shared" si="0"/>
        <v>0</v>
      </c>
    </row>
    <row r="8" ht="25.5" customHeight="1" spans="1:17">
      <c r="A8" s="225" t="s">
        <v>71</v>
      </c>
      <c r="B8" s="225"/>
      <c r="C8" s="226"/>
      <c r="D8" s="227"/>
      <c r="E8" s="230">
        <f t="shared" ref="E8:Q8" si="1">E9</f>
        <v>276.97</v>
      </c>
      <c r="F8" s="228">
        <f t="shared" si="1"/>
        <v>196.97</v>
      </c>
      <c r="G8" s="229">
        <f t="shared" si="1"/>
        <v>178</v>
      </c>
      <c r="H8" s="231">
        <f t="shared" si="1"/>
        <v>18.9699</v>
      </c>
      <c r="I8" s="234">
        <f t="shared" si="1"/>
        <v>0</v>
      </c>
      <c r="J8" s="228">
        <f t="shared" si="1"/>
        <v>80</v>
      </c>
      <c r="K8" s="235">
        <f t="shared" si="1"/>
        <v>80</v>
      </c>
      <c r="L8" s="236">
        <f t="shared" si="1"/>
        <v>0</v>
      </c>
      <c r="M8" s="237">
        <f t="shared" si="1"/>
        <v>0</v>
      </c>
      <c r="N8" s="238">
        <f t="shared" si="1"/>
        <v>0</v>
      </c>
      <c r="O8" s="238">
        <f t="shared" si="1"/>
        <v>0</v>
      </c>
      <c r="P8" s="238">
        <f t="shared" si="1"/>
        <v>0</v>
      </c>
      <c r="Q8" s="238">
        <f t="shared" si="1"/>
        <v>0</v>
      </c>
    </row>
    <row r="9" ht="25.5" customHeight="1" spans="1:17">
      <c r="A9" s="225"/>
      <c r="B9" s="225" t="s">
        <v>74</v>
      </c>
      <c r="C9" s="226"/>
      <c r="D9" s="227"/>
      <c r="E9" s="230">
        <f t="shared" ref="E9:Q9" si="2">SUM(E10:E11)</f>
        <v>276.97</v>
      </c>
      <c r="F9" s="228">
        <f t="shared" si="2"/>
        <v>196.97</v>
      </c>
      <c r="G9" s="229">
        <f t="shared" si="2"/>
        <v>178</v>
      </c>
      <c r="H9" s="231">
        <f t="shared" si="2"/>
        <v>18.9699</v>
      </c>
      <c r="I9" s="234">
        <f t="shared" si="2"/>
        <v>0</v>
      </c>
      <c r="J9" s="228">
        <f t="shared" si="2"/>
        <v>80</v>
      </c>
      <c r="K9" s="235">
        <f t="shared" si="2"/>
        <v>80</v>
      </c>
      <c r="L9" s="236">
        <f t="shared" si="2"/>
        <v>0</v>
      </c>
      <c r="M9" s="237">
        <f t="shared" si="2"/>
        <v>0</v>
      </c>
      <c r="N9" s="238">
        <f t="shared" si="2"/>
        <v>0</v>
      </c>
      <c r="O9" s="238">
        <f t="shared" si="2"/>
        <v>0</v>
      </c>
      <c r="P9" s="238">
        <f t="shared" si="2"/>
        <v>0</v>
      </c>
      <c r="Q9" s="238">
        <f t="shared" si="2"/>
        <v>0</v>
      </c>
    </row>
    <row r="10" ht="25.5" customHeight="1" spans="1:17">
      <c r="A10" s="225" t="s">
        <v>73</v>
      </c>
      <c r="B10" s="225" t="s">
        <v>77</v>
      </c>
      <c r="C10" s="226" t="s">
        <v>78</v>
      </c>
      <c r="D10" s="227" t="s">
        <v>72</v>
      </c>
      <c r="E10" s="230">
        <v>80</v>
      </c>
      <c r="F10" s="228">
        <v>0</v>
      </c>
      <c r="G10" s="229">
        <v>0</v>
      </c>
      <c r="H10" s="231">
        <v>0</v>
      </c>
      <c r="I10" s="234">
        <v>0</v>
      </c>
      <c r="J10" s="228">
        <v>80</v>
      </c>
      <c r="K10" s="235">
        <v>80</v>
      </c>
      <c r="L10" s="236">
        <v>0</v>
      </c>
      <c r="M10" s="237">
        <v>0</v>
      </c>
      <c r="N10" s="238">
        <v>0</v>
      </c>
      <c r="O10" s="238">
        <v>0</v>
      </c>
      <c r="P10" s="238">
        <v>0</v>
      </c>
      <c r="Q10" s="238">
        <v>0</v>
      </c>
    </row>
    <row r="11" ht="25.5" customHeight="1" spans="1:17">
      <c r="A11" s="225" t="s">
        <v>73</v>
      </c>
      <c r="B11" s="225" t="s">
        <v>77</v>
      </c>
      <c r="C11" s="226" t="s">
        <v>80</v>
      </c>
      <c r="D11" s="227" t="s">
        <v>144</v>
      </c>
      <c r="E11" s="230">
        <v>196.97</v>
      </c>
      <c r="F11" s="228">
        <v>196.97</v>
      </c>
      <c r="G11" s="229">
        <v>178</v>
      </c>
      <c r="H11" s="231">
        <v>18.9699</v>
      </c>
      <c r="I11" s="234">
        <v>0</v>
      </c>
      <c r="J11" s="228">
        <v>0</v>
      </c>
      <c r="K11" s="235">
        <v>0</v>
      </c>
      <c r="L11" s="236">
        <v>0</v>
      </c>
      <c r="M11" s="237">
        <v>0</v>
      </c>
      <c r="N11" s="238">
        <v>0</v>
      </c>
      <c r="O11" s="238">
        <v>0</v>
      </c>
      <c r="P11" s="238">
        <v>0</v>
      </c>
      <c r="Q11" s="238">
        <v>0</v>
      </c>
    </row>
    <row r="12" ht="25.5" customHeight="1" spans="1:17">
      <c r="A12" s="225" t="s">
        <v>82</v>
      </c>
      <c r="B12" s="225"/>
      <c r="C12" s="226"/>
      <c r="D12" s="227"/>
      <c r="E12" s="230">
        <f t="shared" ref="E12:Q12" si="3">E13</f>
        <v>11.96</v>
      </c>
      <c r="F12" s="228">
        <f t="shared" si="3"/>
        <v>11.96</v>
      </c>
      <c r="G12" s="229">
        <f t="shared" si="3"/>
        <v>11.96</v>
      </c>
      <c r="H12" s="231">
        <f t="shared" si="3"/>
        <v>0</v>
      </c>
      <c r="I12" s="234">
        <f t="shared" si="3"/>
        <v>0</v>
      </c>
      <c r="J12" s="228">
        <f t="shared" si="3"/>
        <v>0</v>
      </c>
      <c r="K12" s="235">
        <f t="shared" si="3"/>
        <v>0</v>
      </c>
      <c r="L12" s="236">
        <f t="shared" si="3"/>
        <v>0</v>
      </c>
      <c r="M12" s="237">
        <f t="shared" si="3"/>
        <v>0</v>
      </c>
      <c r="N12" s="238">
        <f t="shared" si="3"/>
        <v>0</v>
      </c>
      <c r="O12" s="238">
        <f t="shared" si="3"/>
        <v>0</v>
      </c>
      <c r="P12" s="238">
        <f t="shared" si="3"/>
        <v>0</v>
      </c>
      <c r="Q12" s="238">
        <f t="shared" si="3"/>
        <v>0</v>
      </c>
    </row>
    <row r="13" ht="25.5" customHeight="1" spans="1:17">
      <c r="A13" s="225"/>
      <c r="B13" s="225" t="s">
        <v>85</v>
      </c>
      <c r="C13" s="226"/>
      <c r="D13" s="227"/>
      <c r="E13" s="230">
        <f t="shared" ref="E13:Q13" si="4">E14</f>
        <v>11.96</v>
      </c>
      <c r="F13" s="228">
        <f t="shared" si="4"/>
        <v>11.96</v>
      </c>
      <c r="G13" s="229">
        <f t="shared" si="4"/>
        <v>11.96</v>
      </c>
      <c r="H13" s="231">
        <f t="shared" si="4"/>
        <v>0</v>
      </c>
      <c r="I13" s="234">
        <f t="shared" si="4"/>
        <v>0</v>
      </c>
      <c r="J13" s="228">
        <f t="shared" si="4"/>
        <v>0</v>
      </c>
      <c r="K13" s="235">
        <f t="shared" si="4"/>
        <v>0</v>
      </c>
      <c r="L13" s="236">
        <f t="shared" si="4"/>
        <v>0</v>
      </c>
      <c r="M13" s="237">
        <f t="shared" si="4"/>
        <v>0</v>
      </c>
      <c r="N13" s="238">
        <f t="shared" si="4"/>
        <v>0</v>
      </c>
      <c r="O13" s="238">
        <f t="shared" si="4"/>
        <v>0</v>
      </c>
      <c r="P13" s="238">
        <f t="shared" si="4"/>
        <v>0</v>
      </c>
      <c r="Q13" s="238">
        <f t="shared" si="4"/>
        <v>0</v>
      </c>
    </row>
    <row r="14" ht="25.5" customHeight="1" spans="1:17">
      <c r="A14" s="225" t="s">
        <v>84</v>
      </c>
      <c r="B14" s="225" t="s">
        <v>88</v>
      </c>
      <c r="C14" s="226" t="s">
        <v>89</v>
      </c>
      <c r="D14" s="227" t="s">
        <v>83</v>
      </c>
      <c r="E14" s="230">
        <v>11.96</v>
      </c>
      <c r="F14" s="228">
        <v>11.96</v>
      </c>
      <c r="G14" s="229">
        <v>11.96</v>
      </c>
      <c r="H14" s="231">
        <v>0</v>
      </c>
      <c r="I14" s="234">
        <v>0</v>
      </c>
      <c r="J14" s="228">
        <v>0</v>
      </c>
      <c r="K14" s="235">
        <v>0</v>
      </c>
      <c r="L14" s="236">
        <v>0</v>
      </c>
      <c r="M14" s="237">
        <v>0</v>
      </c>
      <c r="N14" s="238">
        <v>0</v>
      </c>
      <c r="O14" s="238">
        <v>0</v>
      </c>
      <c r="P14" s="238">
        <v>0</v>
      </c>
      <c r="Q14" s="238">
        <v>0</v>
      </c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11"/>
      <c r="B1" s="211"/>
      <c r="C1" s="211"/>
      <c r="D1" s="211"/>
      <c r="E1" s="211"/>
      <c r="F1" s="211"/>
      <c r="G1" s="211"/>
      <c r="H1" s="211"/>
    </row>
    <row r="2" ht="20.25" customHeight="1" spans="1:8">
      <c r="A2" s="212" t="s">
        <v>145</v>
      </c>
      <c r="B2" s="212"/>
      <c r="C2" s="212"/>
      <c r="D2" s="212"/>
      <c r="E2" s="212"/>
      <c r="F2" s="212"/>
      <c r="G2" s="212"/>
      <c r="H2" s="213"/>
    </row>
    <row r="3" ht="23.1" customHeight="1" spans="1:8">
      <c r="A3" s="214" t="s">
        <v>34</v>
      </c>
      <c r="B3" s="215"/>
      <c r="C3" s="215"/>
      <c r="D3" s="215"/>
      <c r="E3" s="215"/>
      <c r="F3" s="215"/>
      <c r="G3" s="215"/>
      <c r="H3" s="215"/>
    </row>
    <row r="4" ht="39.95" customHeight="1" spans="1:8">
      <c r="A4" s="216" t="s">
        <v>52</v>
      </c>
      <c r="B4" s="217"/>
      <c r="C4" s="218"/>
      <c r="D4" s="219" t="s">
        <v>53</v>
      </c>
      <c r="E4" s="220" t="s">
        <v>55</v>
      </c>
      <c r="F4" s="219" t="s">
        <v>56</v>
      </c>
      <c r="G4" s="219" t="s">
        <v>57</v>
      </c>
      <c r="H4" s="219" t="s">
        <v>58</v>
      </c>
    </row>
    <row r="5" ht="26.1" customHeight="1" spans="1:8">
      <c r="A5" s="220" t="s">
        <v>67</v>
      </c>
      <c r="B5" s="220" t="s">
        <v>68</v>
      </c>
      <c r="C5" s="221" t="s">
        <v>69</v>
      </c>
      <c r="D5" s="222"/>
      <c r="E5" s="220" t="s">
        <v>70</v>
      </c>
      <c r="F5" s="222"/>
      <c r="G5" s="222"/>
      <c r="H5" s="222"/>
    </row>
    <row r="6" ht="18" customHeight="1" spans="1:8">
      <c r="A6" s="223" t="s">
        <v>48</v>
      </c>
      <c r="B6" s="223" t="s">
        <v>48</v>
      </c>
      <c r="C6" s="224" t="s">
        <v>48</v>
      </c>
      <c r="D6" s="223" t="s">
        <v>48</v>
      </c>
      <c r="E6" s="223">
        <v>1</v>
      </c>
      <c r="F6" s="223">
        <v>2</v>
      </c>
      <c r="G6" s="223">
        <v>3</v>
      </c>
      <c r="H6" s="223">
        <v>4</v>
      </c>
    </row>
    <row r="7" s="114" customFormat="1" ht="29.25" customHeight="1" spans="1:8">
      <c r="A7" s="225"/>
      <c r="B7" s="225"/>
      <c r="C7" s="226"/>
      <c r="D7" s="227" t="s">
        <v>38</v>
      </c>
      <c r="E7" s="228">
        <f>E8+E11</f>
        <v>208.93</v>
      </c>
      <c r="F7" s="229">
        <f>F8+F11</f>
        <v>189.96</v>
      </c>
      <c r="G7" s="229">
        <f>G8+G11</f>
        <v>18.9699</v>
      </c>
      <c r="H7" s="229">
        <f>H8+H11</f>
        <v>0</v>
      </c>
    </row>
    <row r="8" ht="29.25" customHeight="1" spans="1:8">
      <c r="A8" s="225" t="s">
        <v>71</v>
      </c>
      <c r="B8" s="225"/>
      <c r="C8" s="226"/>
      <c r="D8" s="227"/>
      <c r="E8" s="228">
        <f>E9</f>
        <v>196.97</v>
      </c>
      <c r="F8" s="229">
        <f>F9</f>
        <v>178</v>
      </c>
      <c r="G8" s="229">
        <f>G9</f>
        <v>18.9699</v>
      </c>
      <c r="H8" s="229">
        <f>H9</f>
        <v>0</v>
      </c>
    </row>
    <row r="9" ht="29.25" customHeight="1" spans="1:8">
      <c r="A9" s="225"/>
      <c r="B9" s="225" t="s">
        <v>74</v>
      </c>
      <c r="C9" s="226"/>
      <c r="D9" s="227"/>
      <c r="E9" s="228">
        <f>E10</f>
        <v>196.97</v>
      </c>
      <c r="F9" s="229">
        <f>F10</f>
        <v>178</v>
      </c>
      <c r="G9" s="229">
        <f>G10</f>
        <v>18.9699</v>
      </c>
      <c r="H9" s="229">
        <f>H10</f>
        <v>0</v>
      </c>
    </row>
    <row r="10" ht="29.25" customHeight="1" spans="1:8">
      <c r="A10" s="225" t="s">
        <v>73</v>
      </c>
      <c r="B10" s="225" t="s">
        <v>77</v>
      </c>
      <c r="C10" s="226" t="s">
        <v>80</v>
      </c>
      <c r="D10" s="227" t="s">
        <v>144</v>
      </c>
      <c r="E10" s="228">
        <v>196.97</v>
      </c>
      <c r="F10" s="229">
        <v>178</v>
      </c>
      <c r="G10" s="229">
        <v>18.9699</v>
      </c>
      <c r="H10" s="229">
        <v>0</v>
      </c>
    </row>
    <row r="11" ht="29.25" customHeight="1" spans="1:8">
      <c r="A11" s="225" t="s">
        <v>82</v>
      </c>
      <c r="B11" s="225"/>
      <c r="C11" s="226"/>
      <c r="D11" s="227"/>
      <c r="E11" s="228">
        <f>E12</f>
        <v>11.96</v>
      </c>
      <c r="F11" s="229">
        <f>F12</f>
        <v>11.96</v>
      </c>
      <c r="G11" s="229">
        <f>G12</f>
        <v>0</v>
      </c>
      <c r="H11" s="229">
        <f>H12</f>
        <v>0</v>
      </c>
    </row>
    <row r="12" ht="29.25" customHeight="1" spans="1:8">
      <c r="A12" s="225"/>
      <c r="B12" s="225" t="s">
        <v>85</v>
      </c>
      <c r="C12" s="226"/>
      <c r="D12" s="227"/>
      <c r="E12" s="228">
        <f>E13</f>
        <v>11.96</v>
      </c>
      <c r="F12" s="229">
        <f>F13</f>
        <v>11.96</v>
      </c>
      <c r="G12" s="229">
        <f>G13</f>
        <v>0</v>
      </c>
      <c r="H12" s="229">
        <f>H13</f>
        <v>0</v>
      </c>
    </row>
    <row r="13" ht="29.25" customHeight="1" spans="1:8">
      <c r="A13" s="225" t="s">
        <v>84</v>
      </c>
      <c r="B13" s="225" t="s">
        <v>88</v>
      </c>
      <c r="C13" s="226" t="s">
        <v>89</v>
      </c>
      <c r="D13" s="227" t="s">
        <v>83</v>
      </c>
      <c r="E13" s="228">
        <v>11.96</v>
      </c>
      <c r="F13" s="229">
        <v>11.96</v>
      </c>
      <c r="G13" s="229">
        <v>0</v>
      </c>
      <c r="H13" s="229">
        <v>0</v>
      </c>
    </row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202" t="s">
        <v>146</v>
      </c>
      <c r="B2" s="202"/>
      <c r="C2" s="202"/>
    </row>
    <row r="3" ht="18.75" customHeight="1" spans="2:3">
      <c r="B3" s="202"/>
      <c r="C3" s="202"/>
    </row>
    <row r="4" customHeight="1" spans="2:3">
      <c r="B4" s="203" t="s">
        <v>34</v>
      </c>
      <c r="C4" s="204" t="s">
        <v>35</v>
      </c>
    </row>
    <row r="5" ht="26.25" customHeight="1" spans="1:3">
      <c r="A5" s="205" t="s">
        <v>92</v>
      </c>
      <c r="B5" s="206" t="s">
        <v>93</v>
      </c>
      <c r="C5" s="207" t="s">
        <v>94</v>
      </c>
    </row>
    <row r="6" s="114" customFormat="1" ht="26.25" customHeight="1" spans="1:3">
      <c r="A6" s="208"/>
      <c r="B6" s="209" t="s">
        <v>38</v>
      </c>
      <c r="C6" s="210">
        <f>C7+C14</f>
        <v>208.93</v>
      </c>
    </row>
    <row r="7" ht="26.25" customHeight="1" spans="1:3">
      <c r="A7" s="208">
        <v>301</v>
      </c>
      <c r="B7" s="209" t="s">
        <v>56</v>
      </c>
      <c r="C7" s="210">
        <f>SUM(C8:C13)</f>
        <v>189.96</v>
      </c>
    </row>
    <row r="8" ht="26.25" customHeight="1" spans="1:3">
      <c r="A8" s="208">
        <v>30101</v>
      </c>
      <c r="B8" s="209" t="s">
        <v>95</v>
      </c>
      <c r="C8" s="210">
        <v>26.05</v>
      </c>
    </row>
    <row r="9" ht="26.25" customHeight="1" spans="1:3">
      <c r="A9" s="208">
        <v>30102</v>
      </c>
      <c r="B9" s="209" t="s">
        <v>96</v>
      </c>
      <c r="C9" s="210">
        <v>22.85</v>
      </c>
    </row>
    <row r="10" ht="26.25" customHeight="1" spans="1:3">
      <c r="A10" s="208">
        <v>30103</v>
      </c>
      <c r="B10" s="209" t="s">
        <v>97</v>
      </c>
      <c r="C10" s="210">
        <v>87.22</v>
      </c>
    </row>
    <row r="11" ht="26.25" customHeight="1" spans="1:3">
      <c r="A11" s="208">
        <v>30104</v>
      </c>
      <c r="B11" s="209" t="s">
        <v>98</v>
      </c>
      <c r="C11" s="210">
        <v>21.88</v>
      </c>
    </row>
    <row r="12" ht="26.25" customHeight="1" spans="1:3">
      <c r="A12" s="208">
        <v>30113</v>
      </c>
      <c r="B12" s="209" t="s">
        <v>99</v>
      </c>
      <c r="C12" s="210">
        <v>11.96</v>
      </c>
    </row>
    <row r="13" ht="26.25" customHeight="1" spans="1:3">
      <c r="A13" s="208">
        <v>30199</v>
      </c>
      <c r="B13" s="209" t="s">
        <v>100</v>
      </c>
      <c r="C13" s="210">
        <v>20</v>
      </c>
    </row>
    <row r="14" ht="26.25" customHeight="1" spans="1:3">
      <c r="A14" s="208">
        <v>302</v>
      </c>
      <c r="B14" s="209" t="s">
        <v>57</v>
      </c>
      <c r="C14" s="210">
        <f>SUM(C15:C24)</f>
        <v>18.97</v>
      </c>
    </row>
    <row r="15" ht="26.25" customHeight="1" spans="1:3">
      <c r="A15" s="208">
        <v>30201</v>
      </c>
      <c r="B15" s="209" t="s">
        <v>101</v>
      </c>
      <c r="C15" s="210">
        <v>3.59</v>
      </c>
    </row>
    <row r="16" ht="26.25" customHeight="1" spans="1:3">
      <c r="A16" s="208">
        <v>30202</v>
      </c>
      <c r="B16" s="209" t="s">
        <v>102</v>
      </c>
      <c r="C16" s="210">
        <v>1.5</v>
      </c>
    </row>
    <row r="17" ht="26.25" customHeight="1" spans="1:3">
      <c r="A17" s="208">
        <v>30203</v>
      </c>
      <c r="B17" s="209" t="s">
        <v>103</v>
      </c>
      <c r="C17" s="210">
        <v>0.8</v>
      </c>
    </row>
    <row r="18" ht="26.25" customHeight="1" spans="1:3">
      <c r="A18" s="208">
        <v>30207</v>
      </c>
      <c r="B18" s="209" t="s">
        <v>104</v>
      </c>
      <c r="C18" s="210">
        <v>0.36</v>
      </c>
    </row>
    <row r="19" ht="26.25" customHeight="1" spans="1:3">
      <c r="A19" s="208">
        <v>30211</v>
      </c>
      <c r="B19" s="209" t="s">
        <v>105</v>
      </c>
      <c r="C19" s="210">
        <v>1.05</v>
      </c>
    </row>
    <row r="20" ht="26.25" customHeight="1" spans="1:3">
      <c r="A20" s="208">
        <v>30215</v>
      </c>
      <c r="B20" s="209" t="s">
        <v>106</v>
      </c>
      <c r="C20" s="210">
        <v>1.5</v>
      </c>
    </row>
    <row r="21" ht="26.25" customHeight="1" spans="1:3">
      <c r="A21" s="208">
        <v>30216</v>
      </c>
      <c r="B21" s="209" t="s">
        <v>107</v>
      </c>
      <c r="C21" s="210">
        <v>1.5</v>
      </c>
    </row>
    <row r="22" ht="26.25" customHeight="1" spans="1:3">
      <c r="A22" s="208">
        <v>30228</v>
      </c>
      <c r="B22" s="209" t="s">
        <v>108</v>
      </c>
      <c r="C22" s="210">
        <v>1.77</v>
      </c>
    </row>
    <row r="23" ht="26.25" customHeight="1" spans="1:3">
      <c r="A23" s="208">
        <v>30231</v>
      </c>
      <c r="B23" s="209" t="s">
        <v>109</v>
      </c>
      <c r="C23" s="210">
        <v>3.2</v>
      </c>
    </row>
    <row r="24" ht="26.25" customHeight="1" spans="1:3">
      <c r="A24" s="208">
        <v>30299</v>
      </c>
      <c r="B24" s="209" t="s">
        <v>110</v>
      </c>
      <c r="C24" s="210">
        <v>3.7</v>
      </c>
    </row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76"/>
      <c r="B1" s="176"/>
      <c r="C1" s="176"/>
      <c r="D1" s="177"/>
      <c r="E1" s="178"/>
      <c r="F1" s="178"/>
      <c r="G1" s="178"/>
    </row>
    <row r="2" ht="20.25" customHeight="1" spans="1:7">
      <c r="A2" s="179" t="s">
        <v>147</v>
      </c>
      <c r="B2" s="179"/>
      <c r="C2" s="179"/>
      <c r="D2" s="179"/>
      <c r="E2" s="179"/>
      <c r="F2" s="179"/>
      <c r="G2" s="179"/>
    </row>
    <row r="3" customHeight="1" spans="1:7">
      <c r="A3" s="180" t="s">
        <v>34</v>
      </c>
      <c r="B3" s="181"/>
      <c r="C3" s="180"/>
      <c r="D3" s="182"/>
      <c r="E3" s="183"/>
      <c r="F3" s="178"/>
      <c r="G3" s="178" t="s">
        <v>35</v>
      </c>
    </row>
    <row r="4" ht="29.25" customHeight="1" spans="1:7">
      <c r="A4" s="184" t="s">
        <v>52</v>
      </c>
      <c r="B4" s="184"/>
      <c r="C4" s="185"/>
      <c r="D4" s="186" t="s">
        <v>148</v>
      </c>
      <c r="E4" s="187" t="s">
        <v>54</v>
      </c>
      <c r="F4" s="188" t="s">
        <v>55</v>
      </c>
      <c r="G4" s="189" t="s">
        <v>59</v>
      </c>
    </row>
    <row r="5" ht="32.25" customHeight="1" spans="1:7">
      <c r="A5" s="190" t="s">
        <v>67</v>
      </c>
      <c r="B5" s="190" t="s">
        <v>68</v>
      </c>
      <c r="C5" s="191" t="s">
        <v>69</v>
      </c>
      <c r="D5" s="186"/>
      <c r="E5" s="187"/>
      <c r="F5" s="188"/>
      <c r="G5" s="189"/>
    </row>
    <row r="6" ht="27" customHeight="1" spans="1:7">
      <c r="A6" s="192" t="s">
        <v>48</v>
      </c>
      <c r="B6" s="192" t="s">
        <v>48</v>
      </c>
      <c r="C6" s="192" t="s">
        <v>48</v>
      </c>
      <c r="D6" s="193" t="s">
        <v>48</v>
      </c>
      <c r="E6" s="193">
        <v>1</v>
      </c>
      <c r="F6" s="193">
        <v>2</v>
      </c>
      <c r="G6" s="194">
        <v>6</v>
      </c>
    </row>
    <row r="7" s="114" customFormat="1" ht="24" customHeight="1" spans="1:7">
      <c r="A7" s="195"/>
      <c r="B7" s="195"/>
      <c r="C7" s="195"/>
      <c r="D7" s="196"/>
      <c r="E7" s="199"/>
      <c r="F7" s="199"/>
      <c r="G7" s="200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201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  <vt:lpstr>2019年政府采购预算表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dcterms:created xsi:type="dcterms:W3CDTF">2017-02-27T06:46:00Z</dcterms:created>
  <cp:lastPrinted>2017-03-30T03:27:00Z</cp:lastPrinted>
  <dcterms:modified xsi:type="dcterms:W3CDTF">2019-02-21T05:03:44Z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67576</vt:i4>
  </property>
</Properties>
</file>