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0725" firstSheet="12" activeTab="13"/>
  </bookViews>
  <sheets>
    <sheet name="2019年收支预算总表（附件1）" sheetId="10" r:id="rId1"/>
    <sheet name="2019年收入预算总表（附件2）" sheetId="4" r:id="rId2"/>
    <sheet name="2019年支出预算总表（附件3）" sheetId="3" r:id="rId3"/>
    <sheet name="2019年基本支出经济科目分类（附件4）" sheetId="7" r:id="rId4"/>
    <sheet name="2019年财政拨款收支总表（附件5）" sheetId="2" r:id="rId5"/>
    <sheet name="2019年一般预算拨款支出预算总表（附件6）" sheetId="12" r:id="rId6"/>
    <sheet name="2019年一般预算拨款基本支出预算总表（附件7）" sheetId="14" r:id="rId7"/>
    <sheet name="2019年基本支出经济科目分类（附件8）" sheetId="16" r:id="rId8"/>
    <sheet name="2019年专户预算支出（附件9）" sheetId="8" r:id="rId9"/>
    <sheet name="2019年政府性基金预算支出（附件10）" sheetId="18" r:id="rId10"/>
    <sheet name="2019年“三公”经费预算表（附件11）" sheetId="9" r:id="rId11"/>
    <sheet name="2019年经拨款支出表（附件12）" sheetId="19" r:id="rId12"/>
    <sheet name="2019年项目支出预算表（附件13）" sheetId="20" r:id="rId13"/>
    <sheet name="2019年政府预算支出经济分类（附件14）" sheetId="21" r:id="rId14"/>
  </sheets>
  <definedNames>
    <definedName name="_xlnm.Print_Area" localSheetId="10">'2019年“三公”经费预算表（附件11）'!$A$1:$F$7</definedName>
    <definedName name="_xlnm.Print_Area" localSheetId="4">'2019年财政拨款收支总表（附件5）'!$A$1:$F$28</definedName>
    <definedName name="_xlnm.Print_Area" localSheetId="3">'2019年基本支出经济科目分类（附件4）'!$A$1:$C$21</definedName>
    <definedName name="_xlnm.Print_Area" localSheetId="7">'2019年基本支出经济科目分类（附件8）'!$A$1:$C$21</definedName>
    <definedName name="_xlnm.Print_Area" localSheetId="1">'2019年收入预算总表（附件2）'!$A$1:$K$8</definedName>
    <definedName name="_xlnm.Print_Area" localSheetId="6">'2019年一般预算拨款基本支出预算总表（附件7）'!$A$1:$R$16</definedName>
    <definedName name="_xlnm.Print_Area" localSheetId="5">'2019年一般预算拨款支出预算总表（附件6）'!$A$1:$R$17</definedName>
    <definedName name="_xlnm.Print_Area" localSheetId="9">'2019年政府性基金预算支出（附件10）'!$A$1:$G$7</definedName>
    <definedName name="_xlnm.Print_Area" localSheetId="2">'2019年支出预算总表（附件3）'!$A$1:$R$17</definedName>
    <definedName name="_xlnm.Print_Area" localSheetId="8">'2019年专户预算支出（附件9）'!$A$1:$G$6</definedName>
    <definedName name="_xlnm.Print_Area">#N/A</definedName>
    <definedName name="_xlnm.Print_Titles" localSheetId="10">'2019年“三公”经费预算表（附件11）'!$1:$5</definedName>
    <definedName name="_xlnm.Print_Titles" localSheetId="4">'2019年财政拨款收支总表（附件5）'!$1:$5</definedName>
    <definedName name="_xlnm.Print_Titles" localSheetId="3">'2019年基本支出经济科目分类（附件4）'!$1:$4</definedName>
    <definedName name="_xlnm.Print_Titles" localSheetId="7">'2019年基本支出经济科目分类（附件8）'!$1:$4</definedName>
    <definedName name="_xlnm.Print_Titles" localSheetId="1">'2019年收入预算总表（附件2）'!$1:$6</definedName>
    <definedName name="_xlnm.Print_Titles" localSheetId="6">'2019年一般预算拨款基本支出预算总表（附件7）'!$1:$6</definedName>
    <definedName name="_xlnm.Print_Titles" localSheetId="5">'2019年一般预算拨款支出预算总表（附件6）'!$1:$6</definedName>
    <definedName name="_xlnm.Print_Titles" localSheetId="9">'2019年政府性基金预算支出（附件10）'!$1:$6</definedName>
    <definedName name="_xlnm.Print_Titles" localSheetId="2">'2019年支出预算总表（附件3）'!$1:$6</definedName>
    <definedName name="_xlnm.Print_Titles" localSheetId="8">'2019年专户预算支出（附件9）'!$1:$6</definedName>
    <definedName name="_xlnm.Print_Titles" hidden="1">#N/A</definedName>
  </definedNames>
  <calcPr calcId="125725" fullCalcOnLoad="1"/>
</workbook>
</file>

<file path=xl/calcChain.xml><?xml version="1.0" encoding="utf-8"?>
<calcChain xmlns="http://schemas.openxmlformats.org/spreadsheetml/2006/main">
  <c r="P8" i="20"/>
  <c r="O8"/>
  <c r="N8"/>
  <c r="M8"/>
  <c r="L8"/>
  <c r="K8"/>
  <c r="J8"/>
  <c r="I8"/>
  <c r="H8"/>
  <c r="G8"/>
  <c r="F8"/>
  <c r="E8"/>
  <c r="Q16" i="19"/>
  <c r="Q15" s="1"/>
  <c r="P16"/>
  <c r="P15" s="1"/>
  <c r="O16"/>
  <c r="O15" s="1"/>
  <c r="N16"/>
  <c r="N15" s="1"/>
  <c r="M16"/>
  <c r="M15" s="1"/>
  <c r="L16"/>
  <c r="L15" s="1"/>
  <c r="K16"/>
  <c r="K15" s="1"/>
  <c r="J16"/>
  <c r="J15" s="1"/>
  <c r="I16"/>
  <c r="I15" s="1"/>
  <c r="H16"/>
  <c r="H15" s="1"/>
  <c r="G16"/>
  <c r="G15" s="1"/>
  <c r="F16"/>
  <c r="F15" s="1"/>
  <c r="E16"/>
  <c r="E15" s="1"/>
  <c r="Q12"/>
  <c r="Q11" s="1"/>
  <c r="P12"/>
  <c r="P11" s="1"/>
  <c r="O12"/>
  <c r="O11" s="1"/>
  <c r="N12"/>
  <c r="N11" s="1"/>
  <c r="M12"/>
  <c r="M11" s="1"/>
  <c r="L12"/>
  <c r="L11" s="1"/>
  <c r="K12"/>
  <c r="K11" s="1"/>
  <c r="J12"/>
  <c r="J11" s="1"/>
  <c r="I12"/>
  <c r="I11" s="1"/>
  <c r="H12"/>
  <c r="H11" s="1"/>
  <c r="G12"/>
  <c r="G11" s="1"/>
  <c r="F12"/>
  <c r="F11" s="1"/>
  <c r="E12"/>
  <c r="E11" s="1"/>
  <c r="Q9"/>
  <c r="Q8" s="1"/>
  <c r="P9"/>
  <c r="P8" s="1"/>
  <c r="O9"/>
  <c r="O8" s="1"/>
  <c r="N9"/>
  <c r="N8" s="1"/>
  <c r="M9"/>
  <c r="M8" s="1"/>
  <c r="L9"/>
  <c r="L8" s="1"/>
  <c r="K9"/>
  <c r="K8" s="1"/>
  <c r="J9"/>
  <c r="J8" s="1"/>
  <c r="I9"/>
  <c r="I8" s="1"/>
  <c r="H9"/>
  <c r="H8" s="1"/>
  <c r="G9"/>
  <c r="G8" s="1"/>
  <c r="F9"/>
  <c r="F8" s="1"/>
  <c r="E9"/>
  <c r="E8" s="1"/>
  <c r="F6" i="9"/>
  <c r="E6"/>
  <c r="D6"/>
  <c r="C6"/>
  <c r="B6"/>
  <c r="C18" i="16"/>
  <c r="C13"/>
  <c r="C7"/>
  <c r="H15" i="14"/>
  <c r="G15"/>
  <c r="F15"/>
  <c r="E15"/>
  <c r="H14"/>
  <c r="G14"/>
  <c r="F14"/>
  <c r="E14"/>
  <c r="H12"/>
  <c r="G12"/>
  <c r="F12"/>
  <c r="E12"/>
  <c r="H11"/>
  <c r="G11"/>
  <c r="F11"/>
  <c r="E11"/>
  <c r="H9"/>
  <c r="G9"/>
  <c r="F9"/>
  <c r="E9"/>
  <c r="H8"/>
  <c r="G8"/>
  <c r="F8"/>
  <c r="E8"/>
  <c r="H7"/>
  <c r="G7"/>
  <c r="F7"/>
  <c r="E7"/>
  <c r="Q16" i="12"/>
  <c r="Q15" s="1"/>
  <c r="P16"/>
  <c r="P15" s="1"/>
  <c r="O16"/>
  <c r="O15" s="1"/>
  <c r="N16"/>
  <c r="N15" s="1"/>
  <c r="M16"/>
  <c r="M15" s="1"/>
  <c r="L16"/>
  <c r="L15" s="1"/>
  <c r="K16"/>
  <c r="K15" s="1"/>
  <c r="J16"/>
  <c r="J15" s="1"/>
  <c r="I16"/>
  <c r="I15" s="1"/>
  <c r="H16"/>
  <c r="G16"/>
  <c r="G15" s="1"/>
  <c r="F16"/>
  <c r="F15" s="1"/>
  <c r="E16"/>
  <c r="E15" s="1"/>
  <c r="H15"/>
  <c r="Q12"/>
  <c r="Q11" s="1"/>
  <c r="P12"/>
  <c r="P11" s="1"/>
  <c r="O12"/>
  <c r="O11" s="1"/>
  <c r="N12"/>
  <c r="N11" s="1"/>
  <c r="M12"/>
  <c r="M11" s="1"/>
  <c r="L12"/>
  <c r="L11" s="1"/>
  <c r="K12"/>
  <c r="K11" s="1"/>
  <c r="J12"/>
  <c r="J11" s="1"/>
  <c r="I12"/>
  <c r="I11" s="1"/>
  <c r="H12"/>
  <c r="H11" s="1"/>
  <c r="G12"/>
  <c r="G11" s="1"/>
  <c r="F12"/>
  <c r="F11" s="1"/>
  <c r="E12"/>
  <c r="E11" s="1"/>
  <c r="Q9"/>
  <c r="Q8" s="1"/>
  <c r="P9"/>
  <c r="P8" s="1"/>
  <c r="O9"/>
  <c r="O8" s="1"/>
  <c r="N9"/>
  <c r="N8" s="1"/>
  <c r="M9"/>
  <c r="M8" s="1"/>
  <c r="L9"/>
  <c r="L8" s="1"/>
  <c r="K9"/>
  <c r="K8" s="1"/>
  <c r="J9"/>
  <c r="J8" s="1"/>
  <c r="I9"/>
  <c r="I8" s="1"/>
  <c r="H9"/>
  <c r="H8" s="1"/>
  <c r="G9"/>
  <c r="G8" s="1"/>
  <c r="F9"/>
  <c r="F8" s="1"/>
  <c r="E9"/>
  <c r="E8" s="1"/>
  <c r="C18" i="7"/>
  <c r="C13"/>
  <c r="C7"/>
  <c r="Q16" i="3"/>
  <c r="Q15" s="1"/>
  <c r="P16"/>
  <c r="P15" s="1"/>
  <c r="O16"/>
  <c r="O15" s="1"/>
  <c r="N16"/>
  <c r="N15" s="1"/>
  <c r="M16"/>
  <c r="M15" s="1"/>
  <c r="L16"/>
  <c r="L15" s="1"/>
  <c r="K16"/>
  <c r="K15" s="1"/>
  <c r="J16"/>
  <c r="J15" s="1"/>
  <c r="I16"/>
  <c r="I15" s="1"/>
  <c r="H16"/>
  <c r="H15" s="1"/>
  <c r="G16"/>
  <c r="G15" s="1"/>
  <c r="F16"/>
  <c r="F15" s="1"/>
  <c r="E16"/>
  <c r="E15" s="1"/>
  <c r="Q12"/>
  <c r="Q11" s="1"/>
  <c r="P12"/>
  <c r="P11" s="1"/>
  <c r="O12"/>
  <c r="O11" s="1"/>
  <c r="N12"/>
  <c r="N11" s="1"/>
  <c r="M12"/>
  <c r="M11" s="1"/>
  <c r="L12"/>
  <c r="L11" s="1"/>
  <c r="K12"/>
  <c r="K11" s="1"/>
  <c r="J12"/>
  <c r="J11" s="1"/>
  <c r="I12"/>
  <c r="I11" s="1"/>
  <c r="H12"/>
  <c r="H11" s="1"/>
  <c r="G12"/>
  <c r="G11" s="1"/>
  <c r="F12"/>
  <c r="F11" s="1"/>
  <c r="E12"/>
  <c r="E11" s="1"/>
  <c r="Q9"/>
  <c r="Q8" s="1"/>
  <c r="P9"/>
  <c r="P8" s="1"/>
  <c r="O9"/>
  <c r="O8" s="1"/>
  <c r="N9"/>
  <c r="N8" s="1"/>
  <c r="M9"/>
  <c r="M8" s="1"/>
  <c r="L9"/>
  <c r="L8" s="1"/>
  <c r="K9"/>
  <c r="K8" s="1"/>
  <c r="J9"/>
  <c r="J8" s="1"/>
  <c r="I9"/>
  <c r="I8" s="1"/>
  <c r="H9"/>
  <c r="H8" s="1"/>
  <c r="G9"/>
  <c r="G8" s="1"/>
  <c r="F9"/>
  <c r="F8" s="1"/>
  <c r="E9"/>
  <c r="E8" s="1"/>
  <c r="K7" i="4"/>
  <c r="J7"/>
  <c r="I7"/>
  <c r="H7"/>
  <c r="G7"/>
  <c r="F7"/>
  <c r="E7"/>
  <c r="D7"/>
  <c r="C7"/>
  <c r="E7" i="19" l="1"/>
  <c r="Q7"/>
  <c r="P7"/>
  <c r="O7"/>
  <c r="N7"/>
  <c r="M7"/>
  <c r="L7"/>
  <c r="K7"/>
  <c r="J7"/>
  <c r="I7"/>
  <c r="H7"/>
  <c r="G7"/>
  <c r="F7"/>
  <c r="C6" i="16"/>
  <c r="E7" i="12"/>
  <c r="Q7"/>
  <c r="P7"/>
  <c r="O7"/>
  <c r="N7"/>
  <c r="M7"/>
  <c r="L7"/>
  <c r="K7"/>
  <c r="J7"/>
  <c r="I7"/>
  <c r="H7"/>
  <c r="G7"/>
  <c r="F7"/>
  <c r="C6" i="7"/>
  <c r="Q7" i="3"/>
  <c r="G7"/>
  <c r="E7"/>
  <c r="P7"/>
  <c r="O7"/>
  <c r="N7"/>
  <c r="M7"/>
  <c r="L7"/>
  <c r="K7"/>
  <c r="J7"/>
  <c r="I7"/>
  <c r="H7"/>
  <c r="F7"/>
</calcChain>
</file>

<file path=xl/sharedStrings.xml><?xml version="1.0" encoding="utf-8"?>
<sst xmlns="http://schemas.openxmlformats.org/spreadsheetml/2006/main" count="585" uniqueCount="266">
  <si>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</si>
  <si>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</si>
  <si>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</si>
  <si>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</si>
  <si>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</si>
  <si>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</si>
  <si>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小计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</si>
  <si>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</si>
  <si>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</si>
  <si>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</si>
  <si>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</si>
  <si>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</si>
  <si>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</si>
  <si>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>事业收入</t>
  </si>
  <si>
    <t xml:space="preserve">    对个人和家庭的补助</t>
  </si>
  <si>
    <t>五、事业单位经营收入</t>
  </si>
  <si>
    <t>事业单位经营收入</t>
  </si>
  <si>
    <t>二、项目支出</t>
  </si>
  <si>
    <t>六、其他收入</t>
  </si>
  <si>
    <t>其他收入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</si>
  <si>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</si>
  <si>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</si>
  <si>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</si>
  <si>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</si>
  <si>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</si>
  <si>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上级补助收入</t>
  </si>
  <si>
    <t>四、对附属单位补助支出</t>
  </si>
  <si>
    <t>八、附属单位上缴收入</t>
  </si>
  <si>
    <t>附属单位上缴收入</t>
  </si>
  <si>
    <t>五、上缴上级支出</t>
  </si>
  <si>
    <t>九、用事业基金弥补收支差额</t>
  </si>
  <si>
    <t>六、结转下年</t>
  </si>
  <si>
    <t>十、上年结转</t>
  </si>
  <si>
    <t>上年结转</t>
  </si>
  <si>
    <t>收  入  总  计</t>
  </si>
  <si>
    <t>总计</t>
  </si>
  <si>
    <t>支  出  总  计</t>
  </si>
  <si>
    <t>财政拨款收支总表</t>
  </si>
  <si>
    <t xml:space="preserve">单位名称： </t>
  </si>
  <si>
    <t>单位：万元</t>
  </si>
  <si>
    <t>项目</t>
  </si>
  <si>
    <t>金  额</t>
  </si>
  <si>
    <t>合计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</si>
  <si>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</si>
  <si>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</si>
  <si>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</si>
  <si>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</si>
  <si>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</si>
  <si>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</si>
  <si>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</si>
  <si>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</si>
  <si>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</si>
  <si>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</si>
  <si>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</si>
  <si>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</si>
  <si>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</si>
  <si>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</si>
  <si>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</si>
  <si>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</si>
  <si>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</si>
  <si>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</si>
  <si>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</si>
  <si>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</si>
  <si>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</si>
  <si>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</si>
  <si>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</si>
  <si>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</si>
  <si>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收 入 总 计</t>
  </si>
  <si>
    <t>支 出 总 计</t>
  </si>
  <si>
    <t>科目编码</t>
  </si>
  <si>
    <t>单位代码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</si>
  <si>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</si>
  <si>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</si>
  <si>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</si>
  <si>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</si>
  <si>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</si>
  <si>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</si>
  <si>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</si>
  <si>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</si>
  <si>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</si>
  <si>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</si>
  <si>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</si>
  <si>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</si>
  <si>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</si>
  <si>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</si>
  <si>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</si>
  <si>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**</t>
  </si>
  <si>
    <t>收入预算总表</t>
  </si>
  <si>
    <t>单位名称</t>
  </si>
  <si>
    <t>财政拨款  (补助)</t>
  </si>
  <si>
    <t>财政专户管理事业收入</t>
  </si>
  <si>
    <t>事业单位经营服务收入</t>
  </si>
  <si>
    <t>其它收入</t>
  </si>
  <si>
    <t>用事业基金弥补收支差额</t>
  </si>
  <si>
    <t>金额</t>
  </si>
  <si>
    <t>其中:经费拨款</t>
  </si>
  <si>
    <t xml:space="preserve"> 功能科目名称</t>
  </si>
  <si>
    <t>经济科目名称</t>
  </si>
  <si>
    <t>政府性基金预算支出表</t>
  </si>
  <si>
    <t>单位名称：</t>
  </si>
  <si>
    <t>说明:因没有政府性基金收入,所以支出数据为0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</si>
  <si>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</si>
  <si>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</si>
  <si>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</si>
  <si>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</si>
  <si>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</si>
  <si>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</si>
  <si>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?位名称（功能科目）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</si>
  <si>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</si>
  <si>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</si>
  <si>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</si>
  <si>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</si>
  <si>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</si>
  <si>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</si>
  <si>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其中：经费拨款(补助)</t>
  </si>
  <si>
    <t>科目名称</t>
  </si>
  <si>
    <t xml:space="preserve">机关工资福利支出 </t>
  </si>
  <si>
    <t>01</t>
  </si>
  <si>
    <t>房屋建筑物购建</t>
  </si>
  <si>
    <t>99</t>
  </si>
  <si>
    <t xml:space="preserve">其他对个人和家庭补助 </t>
  </si>
  <si>
    <t xml:space="preserve">工资奖金津补贴 </t>
  </si>
  <si>
    <t>02</t>
  </si>
  <si>
    <t>基础设施建设</t>
  </si>
  <si>
    <t xml:space="preserve">对社会保障基金补助 </t>
  </si>
  <si>
    <t xml:space="preserve">社会保障缴费 </t>
  </si>
  <si>
    <t>03</t>
  </si>
  <si>
    <t>公务用车购置</t>
  </si>
  <si>
    <t xml:space="preserve">对社会保险基金补助 </t>
  </si>
  <si>
    <t xml:space="preserve">住房公积金 </t>
  </si>
  <si>
    <t>04</t>
  </si>
  <si>
    <t xml:space="preserve">设备购置 </t>
  </si>
  <si>
    <t xml:space="preserve">补充全国社会保障基金 </t>
  </si>
  <si>
    <t xml:space="preserve">其他工资福利支出 </t>
  </si>
  <si>
    <t>05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</si>
  <si>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</si>
  <si>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</si>
  <si>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</si>
  <si>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</si>
  <si>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</si>
  <si>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</si>
  <si>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</si>
  <si>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</si>
  <si>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</si>
  <si>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</si>
  <si>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</si>
  <si>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</si>
  <si>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</si>
  <si>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</si>
  <si>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</si>
  <si>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</si>
  <si>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</si>
  <si>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</si>
  <si>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</si>
  <si>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</si>
  <si>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>06</t>
  </si>
  <si>
    <t xml:space="preserve">公务接待费 </t>
  </si>
  <si>
    <t>资本性支出（一）</t>
  </si>
  <si>
    <t>国外债务还本</t>
  </si>
  <si>
    <t>07</t>
  </si>
  <si>
    <t>因公出国（境）费用</t>
  </si>
  <si>
    <t>资本性支出（二）</t>
  </si>
  <si>
    <t>转移性支出</t>
  </si>
  <si>
    <t>08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</si>
  <si>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</si>
  <si>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</si>
  <si>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</si>
  <si>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</si>
  <si>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</si>
  <si>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</si>
  <si>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</si>
  <si>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</si>
  <si>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</si>
  <si>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</si>
  <si>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</si>
  <si>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</si>
  <si>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</si>
  <si>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</si>
  <si>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</si>
  <si>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</si>
  <si>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</si>
  <si>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</si>
  <si>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</si>
  <si>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土地征迁补尝和安置支出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</si>
  <si>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</si>
  <si>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</si>
  <si>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</si>
  <si>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</si>
  <si>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</si>
  <si>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</si>
  <si>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</si>
  <si>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</si>
  <si>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</si>
  <si>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</si>
  <si>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</si>
  <si>
    <t>303001</t>
  </si>
  <si>
    <t>长沙市开福区环境保护局本级</t>
  </si>
  <si>
    <t>208</t>
  </si>
  <si>
    <t>归口管理的行政单位离退休</t>
  </si>
  <si>
    <t xml:space="preserve">  208</t>
  </si>
  <si>
    <t xml:space="preserve">  行政事业单位离退休</t>
  </si>
  <si>
    <t xml:space="preserve">    208</t>
  </si>
  <si>
    <t xml:space="preserve">  05</t>
  </si>
  <si>
    <t xml:space="preserve">    归口管理的行政单位离退休</t>
  </si>
  <si>
    <t>211</t>
  </si>
  <si>
    <t>行政运行（环境保护管理事务）</t>
  </si>
  <si>
    <t xml:space="preserve">  211</t>
  </si>
  <si>
    <t xml:space="preserve">  环境保护管理事务</t>
  </si>
  <si>
    <t xml:space="preserve">    211</t>
  </si>
  <si>
    <t xml:space="preserve">  01</t>
  </si>
  <si>
    <t xml:space="preserve">    行政运行（环境保护管理事务）</t>
  </si>
  <si>
    <t xml:space="preserve">    一般行政管理事务（环境保护管理事务）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</si>
  <si>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</si>
  <si>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</si>
  <si>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</si>
  <si>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</si>
  <si>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</si>
  <si>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</si>
  <si>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</si>
  <si>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</si>
  <si>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</si>
  <si>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</si>
  <si>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</si>
  <si>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</si>
  <si>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</si>
  <si>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</si>
  <si>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</si>
  <si>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</si>
  <si>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生活补助</t>
  </si>
  <si>
    <t xml:space="preserve">  离退休人员独生子女奖励</t>
  </si>
  <si>
    <t xml:space="preserve">  其他对个人和家庭的补助支出</t>
  </si>
  <si>
    <t>一般行政管理事务（环境保护管理事务）</t>
  </si>
  <si>
    <t>财政专户预算支出表</t>
  </si>
  <si>
    <t>污染物排放的设施设备查封、扣押、应急（危废）处置经费</t>
  </si>
  <si>
    <t>环保创建及生态补偿经费</t>
  </si>
  <si>
    <t>蓝天办工作经费</t>
  </si>
  <si>
    <t>水质自动监测站维护经费</t>
  </si>
  <si>
    <t>全国第二次污染源普查项目经费</t>
  </si>
  <si>
    <t>建设项目环境影响评估经费</t>
  </si>
  <si>
    <t>环境保护督察经费</t>
  </si>
  <si>
    <t>环境监管外包经费</t>
  </si>
  <si>
    <t>环保工作经费</t>
  </si>
  <si>
    <t>2019年收支预算总表</t>
  </si>
  <si>
    <t xml:space="preserve">    事务性业务专项</t>
  </si>
  <si>
    <t xml:space="preserve">    一般性业务专项</t>
  </si>
  <si>
    <t>2019年支出预算总表（分项目类别）</t>
  </si>
  <si>
    <t>事务性业务专项</t>
  </si>
  <si>
    <t>一般性业务专项</t>
  </si>
  <si>
    <t>2019年基本支出经济科目明细表</t>
  </si>
  <si>
    <t>经济科目代码</t>
  </si>
  <si>
    <t>2018年预算数</t>
  </si>
  <si>
    <t>19、粮油物资储备支出</t>
  </si>
  <si>
    <t>20、其他支出</t>
  </si>
  <si>
    <t>2019年一般公共预算拨款支出预算表（分项目类别）</t>
  </si>
  <si>
    <t>2019年一般公共预算拨款基本支出预算表</t>
  </si>
  <si>
    <t>2019年一般公共预算拨款基本支出经济科目明细表</t>
  </si>
  <si>
    <t>2019年“三公”经费预算表</t>
  </si>
  <si>
    <r>
      <t>2019</t>
    </r>
    <r>
      <rPr>
        <b/>
        <sz val="18"/>
        <rFont val="宋体"/>
        <charset val="134"/>
      </rPr>
      <t>年支出预算总表一</t>
    </r>
    <r>
      <rPr>
        <b/>
        <sz val="18"/>
        <rFont val="Times New Roman"/>
        <family val="1"/>
      </rPr>
      <t>(</t>
    </r>
    <r>
      <rPr>
        <b/>
        <sz val="18"/>
        <rFont val="宋体"/>
        <charset val="134"/>
      </rPr>
      <t>经费拨款</t>
    </r>
    <r>
      <rPr>
        <b/>
        <sz val="18"/>
        <rFont val="Times New Roman"/>
        <family val="1"/>
      </rPr>
      <t xml:space="preserve"> )</t>
    </r>
  </si>
  <si>
    <t>2019年项目支出预算表</t>
  </si>
  <si>
    <t>2019年预算基本支出表（政府预算支出经济分类）</t>
  </si>
  <si>
    <t>单位:长沙市开福区环境保护局本级</t>
    <phoneticPr fontId="6" type="noConversion"/>
  </si>
  <si>
    <t>单位名称:长沙市开福区环境保护局本级</t>
    <phoneticPr fontId="6" type="noConversion"/>
  </si>
  <si>
    <t>单位名称:长沙市开福区环境保护局本级</t>
    <phoneticPr fontId="6" type="noConversion"/>
  </si>
  <si>
    <t>单位名称：长沙市开福区环境保护局本级</t>
    <phoneticPr fontId="6" type="noConversion"/>
  </si>
  <si>
    <t>单位名称:长沙市开福区环境保护局本级</t>
    <phoneticPr fontId="6" type="noConversion"/>
  </si>
  <si>
    <t>单位名称：长沙市开福区环境保护局本级</t>
    <phoneticPr fontId="6" type="noConversion"/>
  </si>
</sst>
</file>

<file path=xl/styles.xml><?xml version="1.0" encoding="utf-8"?>
<styleSheet xmlns="http://schemas.openxmlformats.org/spreadsheetml/2006/main">
  <numFmts count="11">
    <numFmt numFmtId="42" formatCode="_ &quot;¥&quot;* #,##0_ ;_ &quot;¥&quot;* \-#,##0_ ;_ &quot;¥&quot;* &quot;-&quot;_ ;_ @_ "/>
    <numFmt numFmtId="43" formatCode="_ * #,##0.00_ ;_ * \-#,##0.00_ ;_ * &quot;-&quot;??_ ;_ @_ "/>
    <numFmt numFmtId="176" formatCode="0.00_);[Red]\(0.00\)"/>
    <numFmt numFmtId="177" formatCode="#,##0.00_ "/>
    <numFmt numFmtId="178" formatCode="* #,##0.00;* \-#,##0.00;* &quot;&quot;??;@"/>
    <numFmt numFmtId="179" formatCode="#,##0.0_ "/>
    <numFmt numFmtId="180" formatCode="#,##0.00;[Red]#,##0.00"/>
    <numFmt numFmtId="181" formatCode="#,##0.0000"/>
    <numFmt numFmtId="184" formatCode="* #,##0.0;* \-#,##0.0;* &quot;&quot;??;@"/>
    <numFmt numFmtId="185" formatCode="00"/>
    <numFmt numFmtId="186" formatCode="0000"/>
  </numFmts>
  <fonts count="19">
    <font>
      <sz val="11"/>
      <color indexed="8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4"/>
      <color indexed="8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b/>
      <sz val="18"/>
      <name val="Times New Roman"/>
      <family val="1"/>
    </font>
    <font>
      <b/>
      <sz val="20"/>
      <name val="宋体"/>
      <charset val="134"/>
    </font>
    <font>
      <sz val="11"/>
      <name val="黑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/>
    <xf numFmtId="0" fontId="2" fillId="0" borderId="0"/>
    <xf numFmtId="0" fontId="6" fillId="0" borderId="0"/>
    <xf numFmtId="42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71">
    <xf numFmtId="0" fontId="0" fillId="0" borderId="0" xfId="0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2" fillId="0" borderId="0" xfId="13" applyNumberFormat="1" applyFont="1" applyFill="1" applyBorder="1" applyAlignment="1" applyProtection="1">
      <alignment vertical="center"/>
    </xf>
    <xf numFmtId="178" fontId="4" fillId="2" borderId="0" xfId="15" applyNumberFormat="1" applyFont="1" applyFill="1" applyAlignment="1">
      <alignment horizontal="center" vertical="center"/>
    </xf>
    <xf numFmtId="0" fontId="4" fillId="2" borderId="0" xfId="15" applyFont="1" applyFill="1" applyAlignment="1">
      <alignment horizontal="center" vertical="center"/>
    </xf>
    <xf numFmtId="0" fontId="6" fillId="0" borderId="0" xfId="11"/>
    <xf numFmtId="0" fontId="4" fillId="2" borderId="0" xfId="15" applyFont="1" applyFill="1" applyAlignment="1">
      <alignment vertical="center"/>
    </xf>
    <xf numFmtId="185" fontId="4" fillId="2" borderId="0" xfId="15" applyNumberFormat="1" applyFont="1" applyFill="1" applyAlignment="1">
      <alignment horizontal="center" vertical="center"/>
    </xf>
    <xf numFmtId="186" fontId="4" fillId="2" borderId="0" xfId="15" applyNumberFormat="1" applyFont="1" applyFill="1" applyAlignment="1">
      <alignment horizontal="center" vertical="center"/>
    </xf>
    <xf numFmtId="0" fontId="4" fillId="2" borderId="0" xfId="15" applyFont="1" applyFill="1" applyAlignment="1">
      <alignment horizontal="left" vertical="center"/>
    </xf>
    <xf numFmtId="185" fontId="4" fillId="0" borderId="0" xfId="14" applyNumberFormat="1" applyFont="1" applyAlignment="1">
      <alignment horizontal="center" vertical="center"/>
    </xf>
    <xf numFmtId="186" fontId="4" fillId="0" borderId="0" xfId="14" applyNumberFormat="1" applyFont="1" applyAlignment="1">
      <alignment horizontal="center" vertical="center"/>
    </xf>
    <xf numFmtId="0" fontId="4" fillId="0" borderId="0" xfId="14" applyFont="1" applyAlignment="1">
      <alignment horizontal="center" vertical="center"/>
    </xf>
    <xf numFmtId="184" fontId="6" fillId="0" borderId="0" xfId="14" applyNumberFormat="1" applyFont="1" applyAlignment="1">
      <alignment vertical="center"/>
    </xf>
    <xf numFmtId="0" fontId="6" fillId="2" borderId="0" xfId="9" applyFill="1"/>
    <xf numFmtId="0" fontId="6" fillId="0" borderId="0" xfId="9"/>
    <xf numFmtId="184" fontId="6" fillId="2" borderId="0" xfId="14" applyNumberFormat="1" applyFont="1" applyFill="1" applyAlignment="1">
      <alignment horizontal="center" vertical="center" wrapText="1"/>
    </xf>
    <xf numFmtId="0" fontId="2" fillId="0" borderId="0" xfId="10" applyFont="1"/>
    <xf numFmtId="0" fontId="5" fillId="0" borderId="0" xfId="13" applyNumberFormat="1" applyFont="1" applyFill="1" applyBorder="1" applyAlignment="1" applyProtection="1">
      <alignment horizontal="center" vertical="center"/>
    </xf>
    <xf numFmtId="0" fontId="6" fillId="0" borderId="2" xfId="13" applyNumberFormat="1" applyFont="1" applyFill="1" applyBorder="1" applyAlignment="1" applyProtection="1">
      <alignment horizontal="center" vertical="center"/>
    </xf>
    <xf numFmtId="0" fontId="4" fillId="2" borderId="2" xfId="8" applyNumberFormat="1" applyFont="1" applyFill="1" applyBorder="1" applyAlignment="1" applyProtection="1">
      <alignment horizontal="center" vertical="center"/>
    </xf>
    <xf numFmtId="0" fontId="4" fillId="2" borderId="2" xfId="8" applyNumberFormat="1" applyFont="1" applyFill="1" applyBorder="1" applyAlignment="1" applyProtection="1">
      <alignment horizontal="center" vertical="center" wrapText="1"/>
    </xf>
    <xf numFmtId="0" fontId="4" fillId="2" borderId="3" xfId="8" applyNumberFormat="1" applyFont="1" applyFill="1" applyBorder="1" applyAlignment="1" applyProtection="1">
      <alignment horizontal="center" vertical="center" wrapText="1"/>
    </xf>
    <xf numFmtId="0" fontId="4" fillId="2" borderId="11" xfId="8" applyNumberFormat="1" applyFont="1" applyFill="1" applyBorder="1" applyAlignment="1" applyProtection="1">
      <alignment horizontal="center" vertical="center" wrapText="1"/>
    </xf>
    <xf numFmtId="0" fontId="5" fillId="0" borderId="0" xfId="8" applyFont="1" applyAlignment="1">
      <alignment horizontal="center" vertical="center"/>
    </xf>
    <xf numFmtId="0" fontId="5" fillId="0" borderId="0" xfId="8" applyFont="1" applyBorder="1" applyAlignment="1">
      <alignment horizontal="center" vertical="center"/>
    </xf>
    <xf numFmtId="0" fontId="6" fillId="2" borderId="2" xfId="8" applyFill="1" applyBorder="1" applyAlignment="1">
      <alignment horizontal="center" vertical="center" wrapText="1"/>
    </xf>
    <xf numFmtId="0" fontId="6" fillId="2" borderId="4" xfId="8" applyFill="1" applyBorder="1" applyAlignment="1">
      <alignment horizontal="center" vertical="center" wrapText="1"/>
    </xf>
    <xf numFmtId="0" fontId="6" fillId="2" borderId="6" xfId="8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 wrapText="1"/>
    </xf>
    <xf numFmtId="0" fontId="6" fillId="2" borderId="3" xfId="8" applyFill="1" applyBorder="1" applyAlignment="1">
      <alignment horizontal="center" vertical="center" wrapText="1"/>
    </xf>
    <xf numFmtId="0" fontId="6" fillId="2" borderId="10" xfId="8" applyFill="1" applyBorder="1" applyAlignment="1">
      <alignment horizontal="center" vertical="center" wrapText="1"/>
    </xf>
    <xf numFmtId="0" fontId="6" fillId="2" borderId="11" xfId="8" applyFill="1" applyBorder="1" applyAlignment="1">
      <alignment horizontal="center" vertical="center" wrapText="1"/>
    </xf>
    <xf numFmtId="176" fontId="7" fillId="0" borderId="0" xfId="5" applyNumberFormat="1" applyFont="1" applyBorder="1" applyAlignment="1">
      <alignment horizontal="center" vertical="center"/>
    </xf>
    <xf numFmtId="0" fontId="5" fillId="0" borderId="0" xfId="12" applyNumberFormat="1" applyFont="1" applyFill="1" applyAlignment="1" applyProtection="1">
      <alignment horizontal="center"/>
    </xf>
    <xf numFmtId="1" fontId="11" fillId="0" borderId="2" xfId="8" applyNumberFormat="1" applyFont="1" applyFill="1" applyBorder="1" applyAlignment="1" applyProtection="1">
      <alignment horizontal="center" vertical="center" wrapText="1"/>
    </xf>
    <xf numFmtId="1" fontId="11" fillId="0" borderId="3" xfId="8" applyNumberFormat="1" applyFont="1" applyFill="1" applyBorder="1" applyAlignment="1" applyProtection="1">
      <alignment horizontal="center" vertical="center" wrapText="1"/>
    </xf>
    <xf numFmtId="1" fontId="11" fillId="0" borderId="10" xfId="8" applyNumberFormat="1" applyFont="1" applyFill="1" applyBorder="1" applyAlignment="1" applyProtection="1">
      <alignment horizontal="center" vertical="center" wrapText="1"/>
    </xf>
    <xf numFmtId="1" fontId="11" fillId="0" borderId="11" xfId="8" applyNumberFormat="1" applyFont="1" applyFill="1" applyBorder="1" applyAlignment="1" applyProtection="1">
      <alignment horizontal="center" vertical="center" wrapText="1"/>
    </xf>
    <xf numFmtId="178" fontId="4" fillId="4" borderId="2" xfId="8" applyNumberFormat="1" applyFont="1" applyFill="1" applyBorder="1" applyAlignment="1" applyProtection="1">
      <alignment horizontal="center" vertical="center"/>
    </xf>
    <xf numFmtId="0" fontId="4" fillId="4" borderId="10" xfId="8" applyNumberFormat="1" applyFont="1" applyFill="1" applyBorder="1" applyAlignment="1" applyProtection="1">
      <alignment horizontal="center" vertical="center"/>
    </xf>
    <xf numFmtId="0" fontId="4" fillId="4" borderId="3" xfId="8" applyNumberFormat="1" applyFont="1" applyFill="1" applyBorder="1" applyAlignment="1" applyProtection="1">
      <alignment horizontal="center" vertical="center" wrapText="1"/>
    </xf>
    <xf numFmtId="0" fontId="4" fillId="4" borderId="2" xfId="8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15" applyNumberFormat="1" applyFont="1" applyFill="1" applyBorder="1" applyAlignment="1" applyProtection="1">
      <alignment horizontal="center" vertical="center" wrapText="1"/>
    </xf>
    <xf numFmtId="0" fontId="4" fillId="0" borderId="2" xfId="15" applyNumberFormat="1" applyFont="1" applyFill="1" applyBorder="1" applyAlignment="1" applyProtection="1">
      <alignment horizontal="center" vertical="center" wrapText="1"/>
    </xf>
    <xf numFmtId="0" fontId="4" fillId="0" borderId="3" xfId="15" applyNumberFormat="1" applyFont="1" applyFill="1" applyBorder="1" applyAlignment="1" applyProtection="1">
      <alignment horizontal="center" vertical="center"/>
    </xf>
    <xf numFmtId="0" fontId="4" fillId="0" borderId="2" xfId="15" applyNumberFormat="1" applyFont="1" applyFill="1" applyBorder="1" applyAlignment="1" applyProtection="1">
      <alignment horizontal="center" vertical="center"/>
    </xf>
    <xf numFmtId="184" fontId="4" fillId="0" borderId="6" xfId="14" applyNumberFormat="1" applyFont="1" applyFill="1" applyBorder="1" applyAlignment="1" applyProtection="1">
      <alignment horizontal="center" vertical="center" wrapText="1"/>
    </xf>
    <xf numFmtId="184" fontId="4" fillId="0" borderId="2" xfId="14" applyNumberFormat="1" applyFont="1" applyFill="1" applyBorder="1" applyAlignment="1" applyProtection="1">
      <alignment horizontal="center" vertical="center" wrapText="1"/>
    </xf>
    <xf numFmtId="0" fontId="4" fillId="0" borderId="3" xfId="14" applyNumberFormat="1" applyFont="1" applyFill="1" applyBorder="1" applyAlignment="1" applyProtection="1">
      <alignment horizontal="center" vertical="center" wrapText="1"/>
    </xf>
    <xf numFmtId="0" fontId="4" fillId="0" borderId="14" xfId="14" applyNumberFormat="1" applyFont="1" applyFill="1" applyBorder="1" applyAlignment="1" applyProtection="1">
      <alignment horizontal="center" vertical="center" wrapText="1"/>
    </xf>
    <xf numFmtId="0" fontId="17" fillId="0" borderId="0" xfId="14" applyNumberFormat="1" applyFont="1" applyFill="1" applyAlignment="1" applyProtection="1">
      <alignment horizontal="center" vertical="center"/>
    </xf>
    <xf numFmtId="0" fontId="4" fillId="0" borderId="1" xfId="14" applyNumberFormat="1" applyFont="1" applyFill="1" applyBorder="1" applyAlignment="1" applyProtection="1">
      <alignment horizontal="center" vertical="center" wrapText="1"/>
    </xf>
    <xf numFmtId="0" fontId="4" fillId="0" borderId="10" xfId="14" applyNumberFormat="1" applyFont="1" applyFill="1" applyBorder="1" applyAlignment="1" applyProtection="1">
      <alignment horizontal="center" vertical="center" wrapText="1"/>
    </xf>
    <xf numFmtId="179" fontId="4" fillId="0" borderId="8" xfId="14" applyNumberFormat="1" applyFont="1" applyFill="1" applyBorder="1" applyAlignment="1" applyProtection="1">
      <alignment horizontal="center" vertical="center" wrapText="1"/>
    </xf>
    <xf numFmtId="179" fontId="4" fillId="0" borderId="3" xfId="14" applyNumberFormat="1" applyFont="1" applyFill="1" applyBorder="1" applyAlignment="1" applyProtection="1">
      <alignment horizontal="center" vertical="center" wrapText="1"/>
    </xf>
    <xf numFmtId="0" fontId="4" fillId="0" borderId="4" xfId="14" applyNumberFormat="1" applyFont="1" applyFill="1" applyBorder="1" applyAlignment="1" applyProtection="1">
      <alignment horizontal="center" vertical="center" wrapText="1"/>
    </xf>
    <xf numFmtId="0" fontId="4" fillId="0" borderId="11" xfId="14" applyNumberFormat="1" applyFont="1" applyFill="1" applyBorder="1" applyAlignment="1" applyProtection="1">
      <alignment horizontal="center" vertical="center" wrapText="1"/>
    </xf>
    <xf numFmtId="0" fontId="4" fillId="0" borderId="2" xfId="14" applyNumberFormat="1" applyFont="1" applyFill="1" applyBorder="1" applyAlignment="1" applyProtection="1">
      <alignment horizontal="center" vertical="center" wrapText="1"/>
    </xf>
    <xf numFmtId="0" fontId="4" fillId="0" borderId="6" xfId="14" applyNumberFormat="1" applyFont="1" applyFill="1" applyBorder="1" applyAlignment="1" applyProtection="1">
      <alignment horizontal="center" vertical="center" wrapText="1"/>
    </xf>
    <xf numFmtId="0" fontId="4" fillId="0" borderId="8" xfId="14" applyNumberFormat="1" applyFont="1" applyFill="1" applyBorder="1" applyAlignment="1" applyProtection="1">
      <alignment horizontal="center" vertical="center" wrapText="1"/>
    </xf>
    <xf numFmtId="0" fontId="5" fillId="0" borderId="0" xfId="3" applyNumberFormat="1" applyFont="1" applyFill="1" applyAlignment="1" applyProtection="1">
      <alignment horizontal="center" vertical="center"/>
    </xf>
    <xf numFmtId="0" fontId="18" fillId="0" borderId="2" xfId="3" applyFont="1" applyFill="1" applyBorder="1" applyAlignment="1">
      <alignment horizontal="center" vertical="center" wrapText="1"/>
    </xf>
    <xf numFmtId="0" fontId="18" fillId="0" borderId="4" xfId="3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 applyProtection="1">
      <alignment horizontal="center" vertical="center"/>
    </xf>
    <xf numFmtId="0" fontId="6" fillId="0" borderId="4" xfId="3" applyNumberFormat="1" applyFont="1" applyFill="1" applyBorder="1" applyAlignment="1" applyProtection="1">
      <alignment horizontal="center" vertical="center"/>
    </xf>
    <xf numFmtId="180" fontId="6" fillId="0" borderId="4" xfId="0" applyNumberFormat="1" applyFont="1" applyFill="1" applyBorder="1" applyAlignment="1" applyProtection="1">
      <alignment horizontal="right" vertical="center" wrapText="1"/>
    </xf>
    <xf numFmtId="180" fontId="6" fillId="0" borderId="5" xfId="0" applyNumberFormat="1" applyFont="1" applyFill="1" applyBorder="1" applyAlignment="1" applyProtection="1">
      <alignment horizontal="right" vertical="center" wrapText="1"/>
    </xf>
    <xf numFmtId="180" fontId="6" fillId="0" borderId="4" xfId="13" applyNumberFormat="1" applyFont="1" applyFill="1" applyBorder="1" applyAlignment="1" applyProtection="1">
      <alignment horizontal="right" vertical="center" wrapText="1"/>
    </xf>
    <xf numFmtId="180" fontId="6" fillId="0" borderId="5" xfId="13" applyNumberFormat="1" applyFont="1" applyFill="1" applyBorder="1" applyAlignment="1" applyProtection="1">
      <alignment horizontal="right" vertical="center" wrapText="1"/>
    </xf>
    <xf numFmtId="0" fontId="4" fillId="0" borderId="0" xfId="13" applyNumberFormat="1" applyFont="1" applyFill="1" applyBorder="1" applyAlignment="1" applyProtection="1">
      <alignment horizontal="left" vertical="center"/>
    </xf>
    <xf numFmtId="0" fontId="0" fillId="0" borderId="0" xfId="0" applyFill="1">
      <alignment vertical="center"/>
    </xf>
    <xf numFmtId="49" fontId="4" fillId="0" borderId="3" xfId="8" applyNumberFormat="1" applyFont="1" applyFill="1" applyBorder="1" applyAlignment="1" applyProtection="1">
      <alignment horizontal="center" vertical="center" wrapText="1"/>
    </xf>
    <xf numFmtId="49" fontId="4" fillId="0" borderId="2" xfId="8" applyNumberFormat="1" applyFont="1" applyFill="1" applyBorder="1" applyAlignment="1" applyProtection="1">
      <alignment horizontal="center" vertical="center" wrapText="1"/>
    </xf>
    <xf numFmtId="4" fontId="4" fillId="0" borderId="10" xfId="8" applyNumberFormat="1" applyFont="1" applyFill="1" applyBorder="1" applyAlignment="1" applyProtection="1">
      <alignment horizontal="right" vertical="center" wrapText="1"/>
    </xf>
    <xf numFmtId="4" fontId="4" fillId="0" borderId="3" xfId="8" applyNumberFormat="1" applyFont="1" applyFill="1" applyBorder="1" applyAlignment="1" applyProtection="1">
      <alignment horizontal="right" vertical="center" wrapText="1"/>
    </xf>
    <xf numFmtId="4" fontId="4" fillId="0" borderId="2" xfId="8" applyNumberFormat="1" applyFont="1" applyFill="1" applyBorder="1" applyAlignment="1" applyProtection="1">
      <alignment horizontal="right" vertical="center" wrapText="1"/>
    </xf>
    <xf numFmtId="4" fontId="4" fillId="0" borderId="11" xfId="8" applyNumberFormat="1" applyFont="1" applyFill="1" applyBorder="1" applyAlignment="1" applyProtection="1">
      <alignment horizontal="right" vertical="center" wrapText="1"/>
    </xf>
    <xf numFmtId="0" fontId="4" fillId="0" borderId="0" xfId="8" applyFont="1" applyFill="1" applyAlignment="1">
      <alignment horizontal="center" vertical="center"/>
    </xf>
    <xf numFmtId="49" fontId="6" fillId="0" borderId="2" xfId="8" applyNumberFormat="1" applyFill="1" applyBorder="1" applyAlignment="1">
      <alignment horizontal="center" vertical="center"/>
    </xf>
    <xf numFmtId="49" fontId="6" fillId="0" borderId="2" xfId="8" applyNumberFormat="1" applyFont="1" applyFill="1" applyBorder="1" applyAlignment="1">
      <alignment horizontal="center" vertical="center"/>
    </xf>
    <xf numFmtId="0" fontId="6" fillId="0" borderId="2" xfId="8" applyNumberFormat="1" applyFill="1" applyBorder="1" applyAlignment="1">
      <alignment horizontal="left" vertical="center"/>
    </xf>
    <xf numFmtId="177" fontId="4" fillId="0" borderId="2" xfId="8" applyNumberFormat="1" applyFont="1" applyFill="1" applyBorder="1" applyAlignment="1">
      <alignment horizontal="right" vertical="center"/>
    </xf>
    <xf numFmtId="177" fontId="10" fillId="0" borderId="2" xfId="4" applyNumberFormat="1" applyFont="1" applyFill="1" applyBorder="1" applyAlignment="1">
      <alignment horizontal="right" vertical="center"/>
    </xf>
    <xf numFmtId="180" fontId="10" fillId="0" borderId="2" xfId="4" applyNumberFormat="1" applyFont="1" applyFill="1" applyBorder="1" applyAlignment="1">
      <alignment horizontal="right" vertical="center"/>
    </xf>
    <xf numFmtId="177" fontId="10" fillId="0" borderId="3" xfId="4" applyNumberFormat="1" applyFont="1" applyFill="1" applyBorder="1" applyAlignment="1">
      <alignment horizontal="right" vertical="center"/>
    </xf>
    <xf numFmtId="177" fontId="4" fillId="0" borderId="12" xfId="8" applyNumberFormat="1" applyFont="1" applyFill="1" applyBorder="1" applyAlignment="1">
      <alignment horizontal="right" vertical="center"/>
    </xf>
    <xf numFmtId="177" fontId="4" fillId="0" borderId="13" xfId="8" applyNumberFormat="1" applyFont="1" applyFill="1" applyBorder="1" applyAlignment="1">
      <alignment horizontal="right" vertical="center"/>
    </xf>
    <xf numFmtId="177" fontId="6" fillId="0" borderId="11" xfId="8" applyNumberFormat="1" applyFill="1" applyBorder="1" applyAlignment="1">
      <alignment horizontal="right" vertical="center"/>
    </xf>
    <xf numFmtId="177" fontId="6" fillId="0" borderId="2" xfId="8" applyNumberFormat="1" applyFill="1" applyBorder="1" applyAlignment="1">
      <alignment horizontal="right" vertical="center"/>
    </xf>
    <xf numFmtId="0" fontId="6" fillId="0" borderId="0" xfId="8" applyFont="1" applyFill="1" applyAlignment="1">
      <alignment horizontal="left" vertical="center"/>
    </xf>
    <xf numFmtId="0" fontId="10" fillId="0" borderId="2" xfId="0" applyNumberFormat="1" applyFont="1" applyFill="1" applyBorder="1">
      <alignment vertical="center"/>
    </xf>
    <xf numFmtId="0" fontId="10" fillId="0" borderId="2" xfId="5" applyNumberFormat="1" applyFont="1" applyFill="1" applyBorder="1" applyAlignment="1">
      <alignment horizontal="left" vertical="center"/>
    </xf>
    <xf numFmtId="177" fontId="10" fillId="0" borderId="2" xfId="5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left" vertical="center"/>
    </xf>
    <xf numFmtId="4" fontId="4" fillId="0" borderId="2" xfId="8" applyNumberFormat="1" applyFont="1" applyFill="1" applyBorder="1" applyAlignment="1">
      <alignment vertical="center"/>
    </xf>
    <xf numFmtId="181" fontId="6" fillId="0" borderId="2" xfId="8" applyNumberFormat="1" applyFont="1" applyFill="1" applyBorder="1" applyAlignment="1" applyProtection="1">
      <alignment horizontal="right" vertical="center"/>
    </xf>
    <xf numFmtId="180" fontId="4" fillId="0" borderId="2" xfId="8" applyNumberFormat="1" applyFont="1" applyFill="1" applyBorder="1" applyAlignment="1">
      <alignment horizontal="right" vertical="center"/>
    </xf>
    <xf numFmtId="4" fontId="4" fillId="0" borderId="2" xfId="8" applyNumberFormat="1" applyFont="1" applyFill="1" applyBorder="1" applyAlignment="1">
      <alignment horizontal="right" vertical="center"/>
    </xf>
    <xf numFmtId="4" fontId="10" fillId="0" borderId="2" xfId="4" applyNumberFormat="1" applyFont="1" applyFill="1" applyBorder="1" applyAlignment="1">
      <alignment horizontal="right" vertical="center"/>
    </xf>
    <xf numFmtId="4" fontId="10" fillId="0" borderId="3" xfId="4" applyNumberFormat="1" applyFont="1" applyFill="1" applyBorder="1" applyAlignment="1">
      <alignment horizontal="right" vertical="center"/>
    </xf>
    <xf numFmtId="4" fontId="4" fillId="0" borderId="12" xfId="8" applyNumberFormat="1" applyFont="1" applyFill="1" applyBorder="1" applyAlignment="1">
      <alignment horizontal="right" vertical="center"/>
    </xf>
    <xf numFmtId="4" fontId="4" fillId="0" borderId="13" xfId="8" applyNumberFormat="1" applyFont="1" applyFill="1" applyBorder="1" applyAlignment="1">
      <alignment horizontal="right" vertical="center"/>
    </xf>
    <xf numFmtId="4" fontId="6" fillId="0" borderId="11" xfId="8" applyNumberFormat="1" applyFill="1" applyBorder="1" applyAlignment="1">
      <alignment horizontal="right" vertical="center"/>
    </xf>
    <xf numFmtId="4" fontId="6" fillId="0" borderId="2" xfId="8" applyNumberFormat="1" applyFill="1" applyBorder="1" applyAlignment="1">
      <alignment horizontal="right" vertical="center"/>
    </xf>
    <xf numFmtId="4" fontId="10" fillId="0" borderId="2" xfId="5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0" fontId="4" fillId="0" borderId="2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vertical="center"/>
    </xf>
    <xf numFmtId="180" fontId="4" fillId="0" borderId="2" xfId="8" applyNumberFormat="1" applyFont="1" applyFill="1" applyBorder="1" applyAlignment="1" applyProtection="1">
      <alignment horizontal="right" vertical="center"/>
    </xf>
    <xf numFmtId="180" fontId="4" fillId="0" borderId="3" xfId="8" applyNumberFormat="1" applyFont="1" applyFill="1" applyBorder="1" applyAlignment="1" applyProtection="1">
      <alignment horizontal="right" vertical="center"/>
    </xf>
    <xf numFmtId="0" fontId="6" fillId="0" borderId="0" xfId="11" applyFill="1"/>
    <xf numFmtId="49" fontId="4" fillId="0" borderId="3" xfId="11" applyNumberFormat="1" applyFont="1" applyFill="1" applyBorder="1" applyAlignment="1" applyProtection="1">
      <alignment horizontal="center" vertical="center" wrapText="1"/>
    </xf>
    <xf numFmtId="0" fontId="4" fillId="0" borderId="3" xfId="11" applyNumberFormat="1" applyFont="1" applyFill="1" applyBorder="1" applyAlignment="1" applyProtection="1">
      <alignment horizontal="left" vertical="center" wrapText="1"/>
    </xf>
    <xf numFmtId="180" fontId="4" fillId="0" borderId="2" xfId="15" applyNumberFormat="1" applyFont="1" applyFill="1" applyBorder="1" applyAlignment="1" applyProtection="1">
      <alignment horizontal="right" vertical="center" wrapText="1"/>
    </xf>
    <xf numFmtId="180" fontId="4" fillId="0" borderId="10" xfId="15" applyNumberFormat="1" applyFont="1" applyFill="1" applyBorder="1" applyAlignment="1" applyProtection="1">
      <alignment horizontal="right" vertical="center" wrapText="1"/>
    </xf>
    <xf numFmtId="180" fontId="4" fillId="0" borderId="3" xfId="15" applyNumberFormat="1" applyFont="1" applyFill="1" applyBorder="1" applyAlignment="1" applyProtection="1">
      <alignment horizontal="right" vertical="center" wrapText="1"/>
    </xf>
    <xf numFmtId="177" fontId="4" fillId="0" borderId="3" xfId="15" applyNumberFormat="1" applyFont="1" applyFill="1" applyBorder="1" applyAlignment="1" applyProtection="1">
      <alignment horizontal="right" vertical="center" wrapText="1"/>
    </xf>
    <xf numFmtId="0" fontId="18" fillId="0" borderId="3" xfId="3" applyNumberFormat="1" applyFont="1" applyFill="1" applyBorder="1" applyAlignment="1" applyProtection="1">
      <alignment horizontal="center" vertical="center" wrapText="1"/>
    </xf>
    <xf numFmtId="0" fontId="6" fillId="0" borderId="10" xfId="3" applyNumberFormat="1" applyFont="1" applyFill="1" applyBorder="1" applyAlignment="1" applyProtection="1"/>
    <xf numFmtId="180" fontId="6" fillId="0" borderId="3" xfId="3" applyNumberFormat="1" applyFont="1" applyFill="1" applyBorder="1" applyAlignment="1" applyProtection="1">
      <alignment vertical="center"/>
    </xf>
    <xf numFmtId="0" fontId="18" fillId="0" borderId="2" xfId="3" applyNumberFormat="1" applyFont="1" applyFill="1" applyBorder="1" applyAlignment="1" applyProtection="1">
      <alignment horizontal="center" vertical="center" wrapText="1"/>
    </xf>
    <xf numFmtId="180" fontId="4" fillId="0" borderId="2" xfId="14" applyNumberFormat="1" applyFont="1" applyFill="1" applyBorder="1" applyAlignment="1" applyProtection="1">
      <alignment horizontal="right" vertical="center" wrapText="1"/>
    </xf>
    <xf numFmtId="180" fontId="4" fillId="0" borderId="3" xfId="14" applyNumberFormat="1" applyFont="1" applyFill="1" applyBorder="1" applyAlignment="1" applyProtection="1">
      <alignment horizontal="right" vertical="center" wrapText="1"/>
    </xf>
    <xf numFmtId="49" fontId="4" fillId="0" borderId="3" xfId="9" applyNumberFormat="1" applyFont="1" applyFill="1" applyBorder="1" applyAlignment="1" applyProtection="1">
      <alignment horizontal="left" vertical="center" wrapText="1"/>
    </xf>
    <xf numFmtId="49" fontId="4" fillId="0" borderId="3" xfId="9" applyNumberFormat="1" applyFont="1" applyFill="1" applyBorder="1" applyAlignment="1" applyProtection="1">
      <alignment horizontal="center" vertical="center" wrapText="1"/>
    </xf>
    <xf numFmtId="0" fontId="6" fillId="0" borderId="19" xfId="3" applyNumberFormat="1" applyFont="1" applyFill="1" applyBorder="1" applyAlignment="1" applyProtection="1"/>
    <xf numFmtId="0" fontId="6" fillId="0" borderId="16" xfId="3" applyNumberFormat="1" applyFont="1" applyFill="1" applyBorder="1" applyAlignment="1" applyProtection="1"/>
    <xf numFmtId="0" fontId="2" fillId="0" borderId="0" xfId="10" applyFont="1" applyFill="1"/>
    <xf numFmtId="0" fontId="6" fillId="0" borderId="20" xfId="3" applyFont="1" applyFill="1" applyBorder="1" applyAlignment="1">
      <alignment horizontal="left" vertical="center" wrapText="1"/>
    </xf>
    <xf numFmtId="49" fontId="6" fillId="0" borderId="20" xfId="3" applyNumberFormat="1" applyFont="1" applyFill="1" applyBorder="1" applyAlignment="1">
      <alignment horizontal="left" vertical="center" wrapText="1"/>
    </xf>
    <xf numFmtId="0" fontId="6" fillId="0" borderId="21" xfId="3" applyFont="1" applyFill="1" applyBorder="1" applyAlignment="1">
      <alignment vertical="center" wrapText="1"/>
    </xf>
    <xf numFmtId="180" fontId="6" fillId="0" borderId="5" xfId="3" applyNumberFormat="1" applyFont="1" applyFill="1" applyBorder="1" applyAlignment="1" applyProtection="1">
      <alignment horizontal="center" vertical="center" wrapText="1"/>
    </xf>
    <xf numFmtId="0" fontId="6" fillId="0" borderId="22" xfId="3" applyFont="1" applyFill="1" applyBorder="1" applyAlignment="1">
      <alignment horizontal="left" vertical="center" wrapText="1"/>
    </xf>
    <xf numFmtId="180" fontId="6" fillId="0" borderId="4" xfId="3" applyNumberFormat="1" applyFont="1" applyFill="1" applyBorder="1" applyAlignment="1" applyProtection="1">
      <alignment horizontal="center" vertical="center" wrapText="1"/>
    </xf>
    <xf numFmtId="0" fontId="6" fillId="0" borderId="12" xfId="3" applyFont="1" applyFill="1" applyBorder="1" applyAlignment="1">
      <alignment horizontal="left" vertical="center" wrapText="1"/>
    </xf>
    <xf numFmtId="49" fontId="6" fillId="0" borderId="12" xfId="3" applyNumberFormat="1" applyFont="1" applyFill="1" applyBorder="1" applyAlignment="1">
      <alignment horizontal="left" vertical="center" wrapText="1"/>
    </xf>
    <xf numFmtId="0" fontId="6" fillId="0" borderId="23" xfId="3" applyFont="1" applyFill="1" applyBorder="1" applyAlignment="1">
      <alignment vertical="center" wrapText="1"/>
    </xf>
    <xf numFmtId="0" fontId="6" fillId="0" borderId="24" xfId="3" applyFont="1" applyFill="1" applyBorder="1" applyAlignment="1">
      <alignment horizontal="left" vertical="center" wrapText="1"/>
    </xf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left" vertical="center"/>
    </xf>
    <xf numFmtId="0" fontId="6" fillId="0" borderId="3" xfId="3" applyFont="1" applyFill="1" applyBorder="1" applyAlignment="1">
      <alignment vertical="center"/>
    </xf>
    <xf numFmtId="0" fontId="6" fillId="0" borderId="25" xfId="3" applyFont="1" applyFill="1" applyBorder="1" applyAlignment="1">
      <alignment horizontal="left" vertical="center" wrapText="1"/>
    </xf>
    <xf numFmtId="49" fontId="6" fillId="0" borderId="25" xfId="3" applyNumberFormat="1" applyFont="1" applyFill="1" applyBorder="1" applyAlignment="1">
      <alignment horizontal="left" vertical="center" wrapText="1"/>
    </xf>
    <xf numFmtId="0" fontId="6" fillId="0" borderId="26" xfId="3" applyFont="1" applyFill="1" applyBorder="1" applyAlignment="1">
      <alignment vertical="center" wrapText="1"/>
    </xf>
    <xf numFmtId="0" fontId="6" fillId="0" borderId="3" xfId="3" applyFont="1" applyFill="1" applyBorder="1" applyAlignment="1">
      <alignment vertical="center" wrapText="1"/>
    </xf>
    <xf numFmtId="0" fontId="6" fillId="0" borderId="11" xfId="3" applyFont="1" applyFill="1" applyBorder="1" applyAlignment="1">
      <alignment horizontal="left" vertical="center" wrapText="1"/>
    </xf>
    <xf numFmtId="49" fontId="6" fillId="0" borderId="2" xfId="3" applyNumberFormat="1" applyFont="1" applyFill="1" applyBorder="1" applyAlignment="1">
      <alignment horizontal="left" vertical="center" wrapText="1"/>
    </xf>
    <xf numFmtId="0" fontId="6" fillId="0" borderId="27" xfId="3" applyFont="1" applyFill="1" applyBorder="1" applyAlignment="1">
      <alignment vertical="center" wrapText="1"/>
    </xf>
    <xf numFmtId="180" fontId="6" fillId="0" borderId="2" xfId="3" applyNumberFormat="1" applyFont="1" applyFill="1" applyBorder="1" applyAlignment="1" applyProtection="1">
      <alignment horizontal="center" vertical="center" wrapText="1"/>
    </xf>
    <xf numFmtId="0" fontId="6" fillId="0" borderId="28" xfId="3" applyFont="1" applyFill="1" applyBorder="1" applyAlignment="1">
      <alignment horizontal="left" vertical="center" wrapText="1"/>
    </xf>
    <xf numFmtId="49" fontId="6" fillId="0" borderId="29" xfId="3" applyNumberFormat="1" applyFont="1" applyFill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 applyFill="1" applyBorder="1" applyAlignment="1"/>
    <xf numFmtId="0" fontId="2" fillId="0" borderId="0" xfId="13" applyNumberFormat="1" applyFont="1" applyFill="1" applyBorder="1" applyAlignment="1" applyProtection="1">
      <alignment vertical="center"/>
    </xf>
    <xf numFmtId="0" fontId="6" fillId="0" borderId="0" xfId="13" applyNumberFormat="1" applyFont="1" applyFill="1" applyBorder="1" applyAlignment="1" applyProtection="1">
      <alignment horizontal="left" vertical="center"/>
    </xf>
    <xf numFmtId="0" fontId="6" fillId="0" borderId="0" xfId="13" applyNumberFormat="1" applyFont="1" applyFill="1" applyBorder="1" applyAlignment="1" applyProtection="1">
      <alignment horizontal="right" vertical="center"/>
    </xf>
    <xf numFmtId="0" fontId="4" fillId="0" borderId="0" xfId="13" applyNumberFormat="1" applyFont="1" applyFill="1" applyBorder="1" applyAlignment="1" applyProtection="1">
      <alignment horizontal="right" vertical="center"/>
    </xf>
    <xf numFmtId="0" fontId="6" fillId="0" borderId="2" xfId="13" applyNumberFormat="1" applyFont="1" applyFill="1" applyBorder="1" applyAlignment="1" applyProtection="1">
      <alignment horizontal="center" vertical="center"/>
    </xf>
    <xf numFmtId="0" fontId="6" fillId="2" borderId="4" xfId="13" applyNumberFormat="1" applyFont="1" applyFill="1" applyBorder="1" applyAlignment="1" applyProtection="1">
      <alignment horizontal="center" vertical="center"/>
    </xf>
    <xf numFmtId="0" fontId="6" fillId="2" borderId="2" xfId="13" applyNumberFormat="1" applyFont="1" applyFill="1" applyBorder="1" applyAlignment="1" applyProtection="1">
      <alignment horizontal="center" vertical="center"/>
    </xf>
    <xf numFmtId="0" fontId="6" fillId="0" borderId="3" xfId="13" applyNumberFormat="1" applyFont="1" applyFill="1" applyBorder="1" applyAlignment="1" applyProtection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13" applyNumberFormat="1" applyFont="1" applyFill="1" applyBorder="1" applyAlignment="1" applyProtection="1">
      <alignment horizontal="left" vertical="center"/>
    </xf>
    <xf numFmtId="4" fontId="6" fillId="0" borderId="10" xfId="13" applyNumberFormat="1" applyFont="1" applyFill="1" applyBorder="1" applyAlignment="1" applyProtection="1">
      <alignment horizontal="left" vertical="center"/>
    </xf>
    <xf numFmtId="0" fontId="6" fillId="0" borderId="2" xfId="0" applyFont="1" applyFill="1" applyBorder="1" applyAlignment="1"/>
    <xf numFmtId="180" fontId="6" fillId="0" borderId="6" xfId="0" applyNumberFormat="1" applyFont="1" applyFill="1" applyBorder="1" applyAlignment="1"/>
    <xf numFmtId="0" fontId="6" fillId="0" borderId="2" xfId="13" applyNumberFormat="1" applyFont="1" applyFill="1" applyBorder="1" applyAlignment="1" applyProtection="1">
      <alignment horizontal="left" vertical="center"/>
    </xf>
    <xf numFmtId="180" fontId="6" fillId="0" borderId="2" xfId="0" applyNumberFormat="1" applyFont="1" applyFill="1" applyBorder="1" applyAlignment="1" applyProtection="1">
      <alignment horizontal="right" vertical="center" wrapText="1"/>
    </xf>
    <xf numFmtId="180" fontId="6" fillId="0" borderId="2" xfId="13" applyNumberFormat="1" applyFont="1" applyFill="1" applyBorder="1" applyAlignment="1" applyProtection="1">
      <alignment horizontal="right" vertical="center" wrapText="1"/>
    </xf>
    <xf numFmtId="0" fontId="6" fillId="0" borderId="11" xfId="13" applyNumberFormat="1" applyFont="1" applyFill="1" applyBorder="1" applyAlignment="1" applyProtection="1">
      <alignment horizontal="left" vertical="center"/>
    </xf>
    <xf numFmtId="180" fontId="6" fillId="0" borderId="6" xfId="13" applyNumberFormat="1" applyFont="1" applyFill="1" applyBorder="1" applyAlignment="1" applyProtection="1">
      <alignment horizontal="right" vertical="center" wrapText="1"/>
    </xf>
    <xf numFmtId="180" fontId="6" fillId="0" borderId="6" xfId="0" applyNumberFormat="1" applyFont="1" applyFill="1" applyBorder="1" applyAlignment="1" applyProtection="1">
      <alignment horizontal="right" vertical="center" wrapText="1"/>
    </xf>
    <xf numFmtId="0" fontId="2" fillId="0" borderId="0" xfId="13" applyNumberFormat="1" applyFont="1" applyFill="1" applyBorder="1" applyAlignment="1" applyProtection="1">
      <alignment horizontal="left"/>
    </xf>
    <xf numFmtId="177" fontId="4" fillId="0" borderId="2" xfId="8" applyNumberFormat="1" applyFont="1" applyFill="1" applyBorder="1" applyAlignment="1" applyProtection="1">
      <alignment horizontal="right" vertical="center"/>
    </xf>
    <xf numFmtId="0" fontId="8" fillId="2" borderId="0" xfId="8" applyNumberFormat="1" applyFont="1" applyFill="1" applyAlignment="1" applyProtection="1">
      <alignment horizontal="right" vertical="center"/>
    </xf>
    <xf numFmtId="0" fontId="8" fillId="2" borderId="0" xfId="8" applyNumberFormat="1" applyFont="1" applyFill="1" applyAlignment="1" applyProtection="1">
      <alignment vertical="center" wrapText="1"/>
    </xf>
    <xf numFmtId="179" fontId="8" fillId="2" borderId="0" xfId="8" applyNumberFormat="1" applyFont="1" applyFill="1" applyAlignment="1" applyProtection="1">
      <alignment horizontal="right" vertical="center"/>
    </xf>
    <xf numFmtId="0" fontId="9" fillId="0" borderId="0" xfId="8" applyNumberFormat="1" applyFont="1" applyFill="1" applyAlignment="1" applyProtection="1">
      <alignment horizontal="centerContinuous" vertical="center"/>
    </xf>
    <xf numFmtId="0" fontId="4" fillId="0" borderId="0" xfId="8" applyFont="1" applyFill="1" applyAlignment="1">
      <alignment horizontal="left" vertical="center"/>
    </xf>
    <xf numFmtId="0" fontId="4" fillId="0" borderId="0" xfId="8" applyFont="1" applyFill="1" applyAlignment="1">
      <alignment vertical="center"/>
    </xf>
    <xf numFmtId="179" fontId="4" fillId="2" borderId="0" xfId="8" applyNumberFormat="1" applyFont="1" applyFill="1" applyAlignment="1" applyProtection="1">
      <alignment horizontal="right" vertical="center"/>
    </xf>
    <xf numFmtId="0" fontId="4" fillId="2" borderId="3" xfId="8" applyNumberFormat="1" applyFont="1" applyFill="1" applyBorder="1" applyAlignment="1" applyProtection="1">
      <alignment horizontal="centerContinuous" vertical="center"/>
    </xf>
    <xf numFmtId="0" fontId="4" fillId="2" borderId="7" xfId="8" applyNumberFormat="1" applyFont="1" applyFill="1" applyBorder="1" applyAlignment="1" applyProtection="1">
      <alignment horizontal="centerContinuous" vertical="center"/>
    </xf>
    <xf numFmtId="0" fontId="4" fillId="2" borderId="8" xfId="8" applyFont="1" applyFill="1" applyBorder="1" applyAlignment="1">
      <alignment horizontal="center" vertical="center" wrapText="1"/>
    </xf>
    <xf numFmtId="0" fontId="4" fillId="2" borderId="9" xfId="8" applyFont="1" applyFill="1" applyBorder="1" applyAlignment="1">
      <alignment horizontal="center" vertical="center" wrapText="1"/>
    </xf>
    <xf numFmtId="0" fontId="4" fillId="2" borderId="5" xfId="8" applyNumberFormat="1" applyFont="1" applyFill="1" applyBorder="1" applyAlignment="1">
      <alignment horizontal="center" vertical="center"/>
    </xf>
    <xf numFmtId="0" fontId="4" fillId="2" borderId="4" xfId="8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6" fillId="0" borderId="0" xfId="8">
      <alignment vertical="center"/>
    </xf>
    <xf numFmtId="0" fontId="6" fillId="0" borderId="0" xfId="8" applyFont="1" applyAlignment="1">
      <alignment horizontal="left" vertical="center"/>
    </xf>
    <xf numFmtId="0" fontId="6" fillId="2" borderId="2" xfId="8" applyFill="1" applyBorder="1" applyAlignment="1">
      <alignment horizontal="center" vertical="center" wrapText="1"/>
    </xf>
    <xf numFmtId="49" fontId="6" fillId="2" borderId="2" xfId="8" applyNumberFormat="1" applyFill="1" applyBorder="1" applyAlignment="1">
      <alignment horizontal="center" vertical="center" wrapText="1"/>
    </xf>
    <xf numFmtId="0" fontId="6" fillId="2" borderId="2" xfId="8" applyFill="1" applyBorder="1" applyAlignment="1">
      <alignment horizontal="center" vertical="center"/>
    </xf>
    <xf numFmtId="49" fontId="6" fillId="2" borderId="2" xfId="8" applyNumberFormat="1" applyFill="1" applyBorder="1" applyAlignment="1">
      <alignment horizontal="center" vertical="center"/>
    </xf>
    <xf numFmtId="0" fontId="6" fillId="2" borderId="4" xfId="8" applyFill="1" applyBorder="1" applyAlignment="1">
      <alignment horizontal="center" vertical="center"/>
    </xf>
    <xf numFmtId="0" fontId="6" fillId="0" borderId="0" xfId="8" applyAlignment="1">
      <alignment horizontal="center" vertical="center"/>
    </xf>
    <xf numFmtId="0" fontId="0" fillId="0" borderId="0" xfId="0">
      <alignment vertical="center"/>
    </xf>
    <xf numFmtId="176" fontId="7" fillId="0" borderId="0" xfId="5" applyNumberFormat="1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2" xfId="5" applyFont="1" applyBorder="1" applyAlignment="1">
      <alignment horizontal="center" vertical="center"/>
    </xf>
    <xf numFmtId="176" fontId="10" fillId="0" borderId="2" xfId="5" applyNumberFormat="1" applyFont="1" applyBorder="1" applyAlignment="1">
      <alignment horizontal="center" vertical="center"/>
    </xf>
    <xf numFmtId="176" fontId="10" fillId="0" borderId="0" xfId="5" applyNumberFormat="1" applyFont="1" applyBorder="1" applyAlignment="1">
      <alignment horizontal="right" vertical="center"/>
    </xf>
    <xf numFmtId="0" fontId="4" fillId="0" borderId="0" xfId="8" applyFont="1" applyFill="1" applyAlignment="1">
      <alignment vertical="center"/>
    </xf>
    <xf numFmtId="0" fontId="6" fillId="0" borderId="0" xfId="8" applyFont="1" applyFill="1" applyAlignment="1">
      <alignment vertical="center"/>
    </xf>
    <xf numFmtId="0" fontId="4" fillId="0" borderId="0" xfId="8" applyFont="1" applyFill="1" applyAlignment="1">
      <alignment horizontal="right" vertical="center"/>
    </xf>
    <xf numFmtId="0" fontId="4" fillId="0" borderId="0" xfId="8" applyFont="1" applyFill="1" applyAlignment="1">
      <alignment horizontal="right"/>
    </xf>
    <xf numFmtId="1" fontId="11" fillId="0" borderId="2" xfId="8" applyNumberFormat="1" applyFont="1" applyFill="1" applyBorder="1" applyAlignment="1" applyProtection="1">
      <alignment horizontal="center" vertical="center" wrapText="1"/>
    </xf>
    <xf numFmtId="1" fontId="11" fillId="0" borderId="4" xfId="8" applyNumberFormat="1" applyFont="1" applyFill="1" applyBorder="1" applyAlignment="1" applyProtection="1">
      <alignment horizontal="center" vertical="center" wrapText="1"/>
    </xf>
    <xf numFmtId="1" fontId="11" fillId="0" borderId="6" xfId="8" applyNumberFormat="1" applyFont="1" applyFill="1" applyBorder="1" applyAlignment="1" applyProtection="1">
      <alignment horizontal="center" vertical="center" wrapText="1"/>
    </xf>
    <xf numFmtId="1" fontId="11" fillId="0" borderId="5" xfId="8" applyNumberFormat="1" applyFont="1" applyFill="1" applyBorder="1" applyAlignment="1" applyProtection="1">
      <alignment horizontal="center" vertical="center" wrapText="1"/>
    </xf>
    <xf numFmtId="0" fontId="6" fillId="0" borderId="3" xfId="8" applyFill="1" applyBorder="1" applyAlignment="1">
      <alignment vertical="center"/>
    </xf>
    <xf numFmtId="0" fontId="4" fillId="0" borderId="1" xfId="8" applyNumberFormat="1" applyFont="1" applyFill="1" applyBorder="1" applyAlignment="1">
      <alignment horizontal="left" vertical="center" wrapText="1"/>
    </xf>
    <xf numFmtId="0" fontId="4" fillId="0" borderId="10" xfId="8" applyNumberFormat="1" applyFont="1" applyFill="1" applyBorder="1" applyAlignment="1">
      <alignment horizontal="left" vertical="center" wrapText="1"/>
    </xf>
    <xf numFmtId="177" fontId="6" fillId="0" borderId="2" xfId="8" applyNumberFormat="1" applyFill="1" applyBorder="1" applyAlignment="1"/>
    <xf numFmtId="1" fontId="4" fillId="0" borderId="2" xfId="8" applyNumberFormat="1" applyFont="1" applyFill="1" applyBorder="1" applyAlignment="1">
      <alignment horizontal="left" vertical="center" wrapText="1"/>
    </xf>
    <xf numFmtId="1" fontId="4" fillId="0" borderId="3" xfId="8" applyNumberFormat="1" applyFont="1" applyFill="1" applyBorder="1" applyAlignment="1">
      <alignment horizontal="center" vertical="center" wrapText="1"/>
    </xf>
    <xf numFmtId="0" fontId="4" fillId="0" borderId="3" xfId="8" applyNumberFormat="1" applyFont="1" applyFill="1" applyBorder="1" applyAlignment="1">
      <alignment horizontal="left" vertical="center" wrapText="1"/>
    </xf>
    <xf numFmtId="1" fontId="4" fillId="0" borderId="3" xfId="8" applyNumberFormat="1" applyFont="1" applyFill="1" applyBorder="1" applyAlignment="1">
      <alignment horizontal="left" vertical="center" wrapText="1"/>
    </xf>
    <xf numFmtId="0" fontId="6" fillId="0" borderId="2" xfId="8" applyFill="1" applyBorder="1" applyAlignment="1">
      <alignment vertical="center"/>
    </xf>
    <xf numFmtId="1" fontId="4" fillId="0" borderId="2" xfId="8" applyNumberFormat="1" applyFont="1" applyFill="1" applyBorder="1" applyAlignment="1">
      <alignment vertical="center"/>
    </xf>
    <xf numFmtId="1" fontId="4" fillId="0" borderId="2" xfId="8" applyNumberFormat="1" applyFont="1" applyFill="1" applyBorder="1" applyAlignment="1">
      <alignment horizontal="center" vertical="center" wrapText="1"/>
    </xf>
    <xf numFmtId="1" fontId="4" fillId="0" borderId="2" xfId="8" applyNumberFormat="1" applyFont="1" applyFill="1" applyBorder="1" applyAlignment="1" applyProtection="1">
      <alignment horizontal="left" vertical="center" wrapText="1"/>
    </xf>
    <xf numFmtId="0" fontId="4" fillId="0" borderId="10" xfId="8" applyNumberFormat="1" applyFont="1" applyFill="1" applyBorder="1" applyAlignment="1">
      <alignment vertical="center"/>
    </xf>
    <xf numFmtId="1" fontId="4" fillId="0" borderId="3" xfId="8" applyNumberFormat="1" applyFont="1" applyFill="1" applyBorder="1" applyAlignment="1" applyProtection="1">
      <alignment horizontal="left" vertical="center" wrapText="1"/>
    </xf>
    <xf numFmtId="0" fontId="4" fillId="0" borderId="3" xfId="8" applyNumberFormat="1" applyFont="1" applyFill="1" applyBorder="1" applyAlignment="1">
      <alignment vertical="center"/>
    </xf>
    <xf numFmtId="1" fontId="4" fillId="0" borderId="4" xfId="8" applyNumberFormat="1" applyFont="1" applyFill="1" applyBorder="1" applyAlignment="1">
      <alignment horizontal="center" vertical="center" wrapText="1"/>
    </xf>
    <xf numFmtId="0" fontId="4" fillId="0" borderId="14" xfId="8" applyNumberFormat="1" applyFont="1" applyFill="1" applyBorder="1" applyAlignment="1">
      <alignment vertical="center"/>
    </xf>
    <xf numFmtId="177" fontId="4" fillId="0" borderId="2" xfId="8" applyNumberFormat="1" applyFont="1" applyFill="1" applyBorder="1" applyAlignment="1">
      <alignment vertical="center"/>
    </xf>
    <xf numFmtId="0" fontId="4" fillId="0" borderId="4" xfId="8" applyFont="1" applyFill="1" applyBorder="1" applyAlignment="1">
      <alignment vertical="center"/>
    </xf>
    <xf numFmtId="0" fontId="4" fillId="0" borderId="2" xfId="8" applyNumberFormat="1" applyFont="1" applyFill="1" applyBorder="1" applyAlignment="1">
      <alignment vertical="center"/>
    </xf>
    <xf numFmtId="0" fontId="12" fillId="0" borderId="3" xfId="8" applyNumberFormat="1" applyFont="1" applyFill="1" applyBorder="1" applyAlignment="1" applyProtection="1">
      <alignment horizontal="center" vertical="center"/>
    </xf>
    <xf numFmtId="0" fontId="12" fillId="0" borderId="10" xfId="8" applyNumberFormat="1" applyFont="1" applyFill="1" applyBorder="1" applyAlignment="1" applyProtection="1">
      <alignment horizontal="center" vertical="center"/>
    </xf>
    <xf numFmtId="177" fontId="4" fillId="0" borderId="2" xfId="8" applyNumberFormat="1" applyFont="1" applyFill="1" applyBorder="1" applyAlignment="1" applyProtection="1">
      <alignment horizontal="right" vertical="center" wrapText="1"/>
    </xf>
    <xf numFmtId="177" fontId="4" fillId="0" borderId="15" xfId="8" applyNumberFormat="1" applyFont="1" applyFill="1" applyBorder="1" applyAlignment="1" applyProtection="1">
      <alignment horizontal="right" vertical="center" wrapText="1"/>
    </xf>
    <xf numFmtId="177" fontId="4" fillId="0" borderId="16" xfId="8" applyNumberFormat="1" applyFont="1" applyFill="1" applyBorder="1" applyAlignment="1" applyProtection="1">
      <alignment horizontal="right" vertical="center" wrapText="1"/>
    </xf>
    <xf numFmtId="177" fontId="4" fillId="0" borderId="11" xfId="8" applyNumberFormat="1" applyFont="1" applyFill="1" applyBorder="1" applyAlignment="1" applyProtection="1">
      <alignment horizontal="right" vertical="center" wrapText="1"/>
    </xf>
    <xf numFmtId="180" fontId="6" fillId="0" borderId="2" xfId="8" applyNumberFormat="1" applyFill="1" applyBorder="1" applyAlignment="1"/>
    <xf numFmtId="180" fontId="4" fillId="0" borderId="2" xfId="8" applyNumberFormat="1" applyFont="1" applyFill="1" applyBorder="1" applyAlignment="1" applyProtection="1">
      <alignment horizontal="right" vertical="center" wrapText="1"/>
    </xf>
    <xf numFmtId="180" fontId="4" fillId="0" borderId="5" xfId="8" applyNumberFormat="1" applyFont="1" applyFill="1" applyBorder="1" applyAlignment="1" applyProtection="1">
      <alignment horizontal="right" vertical="center" wrapText="1"/>
    </xf>
    <xf numFmtId="180" fontId="4" fillId="0" borderId="6" xfId="8" applyNumberFormat="1" applyFont="1" applyFill="1" applyBorder="1" applyAlignment="1" applyProtection="1">
      <alignment horizontal="right" vertical="center" wrapText="1"/>
    </xf>
    <xf numFmtId="180" fontId="4" fillId="0" borderId="5" xfId="8" applyNumberFormat="1" applyFont="1" applyFill="1" applyBorder="1" applyAlignment="1">
      <alignment horizontal="right" vertical="center" wrapText="1"/>
    </xf>
    <xf numFmtId="180" fontId="4" fillId="0" borderId="4" xfId="8" applyNumberFormat="1" applyFont="1" applyFill="1" applyBorder="1" applyAlignment="1" applyProtection="1">
      <alignment horizontal="right" vertical="center" wrapText="1"/>
    </xf>
    <xf numFmtId="180" fontId="4" fillId="0" borderId="6" xfId="8" applyNumberFormat="1" applyFont="1" applyFill="1" applyBorder="1" applyAlignment="1">
      <alignment horizontal="right" vertical="center" wrapText="1"/>
    </xf>
    <xf numFmtId="180" fontId="4" fillId="0" borderId="2" xfId="8" applyNumberFormat="1" applyFont="1" applyFill="1" applyBorder="1" applyAlignment="1">
      <alignment horizontal="right" vertical="center" wrapText="1"/>
    </xf>
    <xf numFmtId="180" fontId="4" fillId="0" borderId="4" xfId="8" applyNumberFormat="1" applyFont="1" applyFill="1" applyBorder="1" applyAlignment="1">
      <alignment horizontal="right" vertical="center" wrapText="1"/>
    </xf>
    <xf numFmtId="0" fontId="6" fillId="0" borderId="0" xfId="8">
      <alignment vertical="center"/>
    </xf>
    <xf numFmtId="0" fontId="6" fillId="0" borderId="0" xfId="8" applyFont="1" applyAlignment="1">
      <alignment horizontal="left" vertical="center"/>
    </xf>
    <xf numFmtId="0" fontId="6" fillId="2" borderId="2" xfId="8" applyFill="1" applyBorder="1" applyAlignment="1">
      <alignment horizontal="center" vertical="center" wrapText="1"/>
    </xf>
    <xf numFmtId="49" fontId="6" fillId="2" borderId="2" xfId="8" applyNumberFormat="1" applyFill="1" applyBorder="1" applyAlignment="1">
      <alignment horizontal="center" vertical="center" wrapText="1"/>
    </xf>
    <xf numFmtId="0" fontId="6" fillId="2" borderId="2" xfId="8" applyFill="1" applyBorder="1" applyAlignment="1">
      <alignment horizontal="center" vertical="center"/>
    </xf>
    <xf numFmtId="49" fontId="6" fillId="2" borderId="2" xfId="8" applyNumberFormat="1" applyFill="1" applyBorder="1" applyAlignment="1">
      <alignment horizontal="center" vertical="center"/>
    </xf>
    <xf numFmtId="0" fontId="6" fillId="2" borderId="4" xfId="8" applyFill="1" applyBorder="1" applyAlignment="1">
      <alignment horizontal="center" vertical="center"/>
    </xf>
    <xf numFmtId="0" fontId="6" fillId="0" borderId="0" xfId="8" applyAlignment="1">
      <alignment horizontal="center" vertical="center"/>
    </xf>
    <xf numFmtId="0" fontId="0" fillId="0" borderId="0" xfId="0">
      <alignment vertical="center"/>
    </xf>
    <xf numFmtId="0" fontId="6" fillId="0" borderId="0" xfId="8">
      <alignment vertical="center"/>
    </xf>
    <xf numFmtId="0" fontId="6" fillId="0" borderId="0" xfId="8" applyFont="1" applyAlignment="1">
      <alignment horizontal="left" vertical="center"/>
    </xf>
    <xf numFmtId="0" fontId="6" fillId="2" borderId="2" xfId="8" applyFill="1" applyBorder="1" applyAlignment="1">
      <alignment horizontal="center" vertical="center" wrapText="1"/>
    </xf>
    <xf numFmtId="49" fontId="6" fillId="2" borderId="2" xfId="8" applyNumberFormat="1" applyFill="1" applyBorder="1" applyAlignment="1">
      <alignment horizontal="center" vertical="center" wrapText="1"/>
    </xf>
    <xf numFmtId="0" fontId="6" fillId="2" borderId="2" xfId="8" applyFill="1" applyBorder="1" applyAlignment="1">
      <alignment horizontal="center" vertical="center"/>
    </xf>
    <xf numFmtId="49" fontId="6" fillId="2" borderId="2" xfId="8" applyNumberFormat="1" applyFill="1" applyBorder="1" applyAlignment="1">
      <alignment horizontal="center" vertical="center"/>
    </xf>
    <xf numFmtId="0" fontId="0" fillId="0" borderId="0" xfId="0">
      <alignment vertical="center"/>
    </xf>
    <xf numFmtId="176" fontId="7" fillId="0" borderId="0" xfId="5" applyNumberFormat="1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2" xfId="5" applyFont="1" applyBorder="1" applyAlignment="1">
      <alignment horizontal="center" vertical="center"/>
    </xf>
    <xf numFmtId="176" fontId="10" fillId="0" borderId="2" xfId="5" applyNumberFormat="1" applyFont="1" applyBorder="1" applyAlignment="1">
      <alignment horizontal="center" vertical="center"/>
    </xf>
    <xf numFmtId="176" fontId="10" fillId="0" borderId="0" xfId="5" applyNumberFormat="1" applyFont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2" borderId="0" xfId="8" applyNumberFormat="1" applyFont="1" applyFill="1" applyAlignment="1">
      <alignment horizontal="center" vertical="center"/>
    </xf>
    <xf numFmtId="0" fontId="4" fillId="2" borderId="0" xfId="8" applyNumberFormat="1" applyFont="1" applyFill="1" applyAlignment="1">
      <alignment horizontal="left" vertical="center"/>
    </xf>
    <xf numFmtId="0" fontId="4" fillId="2" borderId="0" xfId="8" applyNumberFormat="1" applyFont="1" applyFill="1" applyAlignment="1">
      <alignment horizontal="right" vertical="center"/>
    </xf>
    <xf numFmtId="0" fontId="5" fillId="2" borderId="0" xfId="8" applyNumberFormat="1" applyFont="1" applyFill="1" applyAlignment="1" applyProtection="1">
      <alignment horizontal="centerContinuous" vertical="center"/>
    </xf>
    <xf numFmtId="0" fontId="6" fillId="0" borderId="1" xfId="8" applyFill="1" applyBorder="1" applyAlignment="1">
      <alignment horizontal="left" vertical="center"/>
    </xf>
    <xf numFmtId="0" fontId="6" fillId="0" borderId="1" xfId="8" applyFont="1" applyFill="1" applyBorder="1" applyAlignment="1">
      <alignment horizontal="left" vertical="center"/>
    </xf>
    <xf numFmtId="0" fontId="6" fillId="0" borderId="0" xfId="8" applyFill="1" applyAlignment="1">
      <alignment horizontal="left" vertical="center"/>
    </xf>
    <xf numFmtId="0" fontId="4" fillId="2" borderId="0" xfId="8" applyNumberFormat="1" applyFont="1" applyFill="1" applyAlignment="1">
      <alignment vertical="center"/>
    </xf>
    <xf numFmtId="0" fontId="4" fillId="4" borderId="2" xfId="8" applyNumberFormat="1" applyFont="1" applyFill="1" applyBorder="1" applyAlignment="1">
      <alignment horizontal="centerContinuous" vertical="center"/>
    </xf>
    <xf numFmtId="0" fontId="4" fillId="4" borderId="3" xfId="8" applyNumberFormat="1" applyFont="1" applyFill="1" applyBorder="1" applyAlignment="1">
      <alignment horizontal="centerContinuous" vertical="center"/>
    </xf>
    <xf numFmtId="0" fontId="4" fillId="4" borderId="2" xfId="8" applyNumberFormat="1" applyFont="1" applyFill="1" applyBorder="1" applyAlignment="1">
      <alignment horizontal="center" vertical="center"/>
    </xf>
    <xf numFmtId="0" fontId="4" fillId="4" borderId="3" xfId="8" applyNumberFormat="1" applyFont="1" applyFill="1" applyBorder="1" applyAlignment="1">
      <alignment horizontal="center" vertical="center"/>
    </xf>
    <xf numFmtId="0" fontId="4" fillId="4" borderId="4" xfId="8" applyNumberFormat="1" applyFont="1" applyFill="1" applyBorder="1" applyAlignment="1">
      <alignment horizontal="center" vertical="center"/>
    </xf>
    <xf numFmtId="0" fontId="4" fillId="4" borderId="5" xfId="8" applyNumberFormat="1" applyFont="1" applyFill="1" applyBorder="1" applyAlignment="1">
      <alignment horizontal="center" vertical="center"/>
    </xf>
    <xf numFmtId="0" fontId="4" fillId="4" borderId="6" xfId="8" applyNumberFormat="1" applyFont="1" applyFill="1" applyBorder="1" applyAlignment="1">
      <alignment horizontal="center" vertical="center"/>
    </xf>
    <xf numFmtId="49" fontId="6" fillId="0" borderId="3" xfId="8" applyNumberFormat="1" applyFont="1" applyFill="1" applyBorder="1" applyAlignment="1" applyProtection="1">
      <alignment vertical="center"/>
    </xf>
    <xf numFmtId="0" fontId="4" fillId="0" borderId="2" xfId="8" applyNumberFormat="1" applyFont="1" applyFill="1" applyBorder="1" applyAlignment="1" applyProtection="1">
      <alignment vertical="center" wrapText="1"/>
    </xf>
    <xf numFmtId="181" fontId="0" fillId="0" borderId="0" xfId="0" applyNumberFormat="1" applyFill="1">
      <alignment vertical="center"/>
    </xf>
    <xf numFmtId="0" fontId="0" fillId="0" borderId="0" xfId="0">
      <alignment vertical="center"/>
    </xf>
    <xf numFmtId="0" fontId="4" fillId="2" borderId="0" xfId="8" applyNumberFormat="1" applyFont="1" applyFill="1" applyAlignment="1">
      <alignment horizontal="center" vertical="center"/>
    </xf>
    <xf numFmtId="0" fontId="4" fillId="2" borderId="0" xfId="8" applyNumberFormat="1" applyFont="1" applyFill="1" applyAlignment="1">
      <alignment horizontal="left" vertical="center"/>
    </xf>
    <xf numFmtId="0" fontId="4" fillId="2" borderId="0" xfId="8" applyNumberFormat="1" applyFont="1" applyFill="1" applyAlignment="1">
      <alignment horizontal="right" vertical="center"/>
    </xf>
    <xf numFmtId="0" fontId="5" fillId="2" borderId="0" xfId="8" applyNumberFormat="1" applyFont="1" applyFill="1" applyAlignment="1" applyProtection="1">
      <alignment horizontal="centerContinuous" vertical="center"/>
    </xf>
    <xf numFmtId="0" fontId="6" fillId="0" borderId="1" xfId="8" applyFill="1" applyBorder="1" applyAlignment="1">
      <alignment horizontal="left" vertical="center"/>
    </xf>
    <xf numFmtId="0" fontId="6" fillId="0" borderId="1" xfId="8" applyFont="1" applyFill="1" applyBorder="1" applyAlignment="1">
      <alignment horizontal="left" vertical="center"/>
    </xf>
    <xf numFmtId="0" fontId="6" fillId="0" borderId="0" xfId="8" applyFill="1" applyAlignment="1">
      <alignment horizontal="left" vertical="center"/>
    </xf>
    <xf numFmtId="0" fontId="4" fillId="2" borderId="0" xfId="8" applyNumberFormat="1" applyFont="1" applyFill="1" applyAlignment="1">
      <alignment vertical="center"/>
    </xf>
    <xf numFmtId="0" fontId="4" fillId="4" borderId="2" xfId="8" applyNumberFormat="1" applyFont="1" applyFill="1" applyBorder="1" applyAlignment="1">
      <alignment horizontal="centerContinuous" vertical="center"/>
    </xf>
    <xf numFmtId="0" fontId="4" fillId="4" borderId="3" xfId="8" applyNumberFormat="1" applyFont="1" applyFill="1" applyBorder="1" applyAlignment="1">
      <alignment horizontal="centerContinuous" vertical="center"/>
    </xf>
    <xf numFmtId="0" fontId="4" fillId="4" borderId="2" xfId="8" applyNumberFormat="1" applyFont="1" applyFill="1" applyBorder="1" applyAlignment="1">
      <alignment horizontal="center" vertical="center"/>
    </xf>
    <xf numFmtId="0" fontId="4" fillId="4" borderId="3" xfId="8" applyNumberFormat="1" applyFont="1" applyFill="1" applyBorder="1" applyAlignment="1">
      <alignment horizontal="center" vertical="center"/>
    </xf>
    <xf numFmtId="0" fontId="4" fillId="4" borderId="4" xfId="8" applyNumberFormat="1" applyFont="1" applyFill="1" applyBorder="1" applyAlignment="1">
      <alignment horizontal="center" vertical="center"/>
    </xf>
    <xf numFmtId="0" fontId="4" fillId="4" borderId="5" xfId="8" applyNumberFormat="1" applyFont="1" applyFill="1" applyBorder="1" applyAlignment="1">
      <alignment horizontal="center" vertical="center"/>
    </xf>
    <xf numFmtId="0" fontId="4" fillId="4" borderId="6" xfId="8" applyNumberFormat="1" applyFont="1" applyFill="1" applyBorder="1" applyAlignment="1">
      <alignment horizontal="center" vertical="center"/>
    </xf>
    <xf numFmtId="49" fontId="6" fillId="0" borderId="3" xfId="8" applyNumberFormat="1" applyFont="1" applyFill="1" applyBorder="1" applyAlignment="1" applyProtection="1">
      <alignment vertical="center"/>
    </xf>
    <xf numFmtId="0" fontId="4" fillId="0" borderId="2" xfId="8" applyNumberFormat="1" applyFont="1" applyFill="1" applyBorder="1" applyAlignment="1" applyProtection="1">
      <alignment vertical="center" wrapText="1"/>
    </xf>
    <xf numFmtId="177" fontId="4" fillId="0" borderId="3" xfId="8" applyNumberFormat="1" applyFont="1" applyFill="1" applyBorder="1" applyAlignment="1" applyProtection="1">
      <alignment horizontal="right" vertical="center"/>
    </xf>
    <xf numFmtId="177" fontId="4" fillId="0" borderId="2" xfId="8" applyNumberFormat="1" applyFont="1" applyFill="1" applyBorder="1" applyAlignment="1" applyProtection="1">
      <alignment horizontal="right" vertical="center"/>
    </xf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15" applyNumberFormat="1" applyFont="1" applyFill="1" applyAlignment="1">
      <alignment horizontal="center" vertical="center"/>
    </xf>
    <xf numFmtId="0" fontId="4" fillId="2" borderId="0" xfId="15" applyNumberFormat="1" applyFont="1" applyFill="1" applyAlignment="1">
      <alignment horizontal="center" vertical="center"/>
    </xf>
    <xf numFmtId="0" fontId="4" fillId="2" borderId="0" xfId="15" applyNumberFormat="1" applyFont="1" applyFill="1" applyAlignment="1">
      <alignment horizontal="right" vertical="center"/>
    </xf>
    <xf numFmtId="0" fontId="4" fillId="2" borderId="0" xfId="15" applyNumberFormat="1" applyFont="1" applyFill="1" applyAlignment="1">
      <alignment horizontal="left" vertical="center"/>
    </xf>
    <xf numFmtId="0" fontId="16" fillId="0" borderId="0" xfId="15" applyNumberFormat="1" applyFont="1" applyFill="1" applyAlignment="1" applyProtection="1">
      <alignment horizontal="centerContinuous" vertical="center"/>
    </xf>
    <xf numFmtId="0" fontId="15" fillId="0" borderId="0" xfId="15" applyNumberFormat="1" applyFont="1" applyFill="1" applyAlignment="1" applyProtection="1">
      <alignment horizontal="centerContinuous" vertical="center"/>
    </xf>
    <xf numFmtId="0" fontId="15" fillId="2" borderId="0" xfId="15" applyNumberFormat="1" applyFont="1" applyFill="1" applyAlignment="1" applyProtection="1">
      <alignment horizontal="centerContinuous" vertical="center"/>
    </xf>
    <xf numFmtId="0" fontId="5" fillId="2" borderId="0" xfId="15" applyNumberFormat="1" applyFont="1" applyFill="1" applyAlignment="1" applyProtection="1">
      <alignment horizontal="centerContinuous" vertical="center"/>
    </xf>
    <xf numFmtId="0" fontId="5" fillId="0" borderId="0" xfId="15" applyNumberFormat="1" applyFont="1" applyFill="1" applyAlignment="1" applyProtection="1">
      <alignment horizontal="centerContinuous" vertical="center"/>
    </xf>
    <xf numFmtId="0" fontId="2" fillId="0" borderId="1" xfId="11" applyFont="1" applyFill="1" applyBorder="1" applyAlignment="1">
      <alignment horizontal="left" vertical="center"/>
    </xf>
    <xf numFmtId="0" fontId="6" fillId="0" borderId="0" xfId="11" applyFill="1" applyAlignment="1">
      <alignment horizontal="left" vertical="center"/>
    </xf>
    <xf numFmtId="0" fontId="4" fillId="2" borderId="0" xfId="15" applyNumberFormat="1" applyFont="1" applyFill="1" applyAlignment="1">
      <alignment vertical="center"/>
    </xf>
    <xf numFmtId="0" fontId="4" fillId="0" borderId="0" xfId="15" applyNumberFormat="1" applyFont="1" applyFill="1" applyAlignment="1">
      <alignment vertical="center"/>
    </xf>
    <xf numFmtId="178" fontId="2" fillId="2" borderId="0" xfId="15" applyNumberFormat="1" applyFont="1" applyFill="1" applyAlignment="1">
      <alignment vertical="center"/>
    </xf>
    <xf numFmtId="0" fontId="2" fillId="2" borderId="0" xfId="15" applyNumberFormat="1" applyFont="1" applyFill="1" applyAlignment="1">
      <alignment horizontal="right" vertical="center"/>
    </xf>
    <xf numFmtId="0" fontId="4" fillId="2" borderId="0" xfId="15" applyFont="1" applyFill="1" applyAlignment="1">
      <alignment vertical="center"/>
    </xf>
    <xf numFmtId="0" fontId="4" fillId="0" borderId="2" xfId="15" applyNumberFormat="1" applyFont="1" applyFill="1" applyBorder="1" applyAlignment="1">
      <alignment horizontal="centerContinuous" vertical="center"/>
    </xf>
    <xf numFmtId="0" fontId="4" fillId="0" borderId="3" xfId="15" applyNumberFormat="1" applyFont="1" applyFill="1" applyBorder="1" applyAlignment="1">
      <alignment horizontal="centerContinuous" vertical="center"/>
    </xf>
    <xf numFmtId="0" fontId="4" fillId="0" borderId="11" xfId="15" applyNumberFormat="1" applyFont="1" applyFill="1" applyBorder="1" applyAlignment="1" applyProtection="1">
      <alignment horizontal="centerContinuous" vertical="center"/>
    </xf>
    <xf numFmtId="0" fontId="4" fillId="2" borderId="2" xfId="15" applyNumberFormat="1" applyFont="1" applyFill="1" applyBorder="1" applyAlignment="1" applyProtection="1">
      <alignment horizontal="centerContinuous" vertical="center"/>
    </xf>
    <xf numFmtId="0" fontId="4" fillId="2" borderId="3" xfId="15" applyNumberFormat="1" applyFont="1" applyFill="1" applyBorder="1" applyAlignment="1" applyProtection="1">
      <alignment horizontal="centerContinuous" vertical="center"/>
    </xf>
    <xf numFmtId="0" fontId="4" fillId="0" borderId="2" xfId="15" applyNumberFormat="1" applyFont="1" applyFill="1" applyBorder="1" applyAlignment="1">
      <alignment horizontal="center" vertical="center"/>
    </xf>
    <xf numFmtId="0" fontId="4" fillId="0" borderId="3" xfId="15" applyNumberFormat="1" applyFont="1" applyFill="1" applyBorder="1" applyAlignment="1">
      <alignment horizontal="center" vertical="center"/>
    </xf>
    <xf numFmtId="0" fontId="4" fillId="0" borderId="17" xfId="15" applyNumberFormat="1" applyFont="1" applyFill="1" applyBorder="1" applyAlignment="1">
      <alignment horizontal="center" vertical="center" wrapText="1"/>
    </xf>
    <xf numFmtId="0" fontId="4" fillId="0" borderId="6" xfId="15" applyNumberFormat="1" applyFont="1" applyFill="1" applyBorder="1" applyAlignment="1">
      <alignment horizontal="center" vertical="center" wrapText="1"/>
    </xf>
    <xf numFmtId="0" fontId="4" fillId="0" borderId="2" xfId="15" applyNumberFormat="1" applyFont="1" applyFill="1" applyBorder="1" applyAlignment="1">
      <alignment horizontal="center" vertical="center" wrapText="1"/>
    </xf>
    <xf numFmtId="0" fontId="4" fillId="2" borderId="3" xfId="15" applyNumberFormat="1" applyFont="1" applyFill="1" applyBorder="1" applyAlignment="1">
      <alignment horizontal="center" vertical="center" wrapText="1"/>
    </xf>
    <xf numFmtId="0" fontId="4" fillId="0" borderId="4" xfId="15" applyNumberFormat="1" applyFont="1" applyFill="1" applyBorder="1" applyAlignment="1">
      <alignment horizontal="center" vertical="center"/>
    </xf>
    <xf numFmtId="0" fontId="4" fillId="0" borderId="5" xfId="11" applyNumberFormat="1" applyFont="1" applyFill="1" applyBorder="1" applyAlignment="1">
      <alignment horizontal="center" vertical="center"/>
    </xf>
    <xf numFmtId="0" fontId="4" fillId="0" borderId="0" xfId="15" applyFont="1" applyFill="1" applyAlignment="1">
      <alignment horizontal="center" vertical="center"/>
    </xf>
    <xf numFmtId="0" fontId="0" fillId="0" borderId="0" xfId="0">
      <alignment vertical="center"/>
    </xf>
    <xf numFmtId="0" fontId="2" fillId="0" borderId="1" xfId="11" applyFont="1" applyFill="1" applyBorder="1" applyAlignment="1">
      <alignment horizontal="left" vertical="center"/>
    </xf>
    <xf numFmtId="185" fontId="4" fillId="0" borderId="0" xfId="15" applyNumberFormat="1" applyFont="1" applyFill="1" applyAlignment="1">
      <alignment horizontal="center" vertical="center"/>
    </xf>
    <xf numFmtId="186" fontId="4" fillId="0" borderId="0" xfId="15" applyNumberFormat="1" applyFont="1" applyFill="1" applyAlignment="1">
      <alignment horizontal="center" vertical="center"/>
    </xf>
    <xf numFmtId="0" fontId="4" fillId="0" borderId="0" xfId="15" applyFont="1" applyFill="1" applyAlignment="1">
      <alignment horizontal="left" vertical="center"/>
    </xf>
    <xf numFmtId="178" fontId="4" fillId="0" borderId="0" xfId="15" applyNumberFormat="1" applyFont="1" applyFill="1" applyAlignment="1">
      <alignment horizontal="center" vertical="center"/>
    </xf>
    <xf numFmtId="0" fontId="0" fillId="0" borderId="0" xfId="0">
      <alignment vertical="center"/>
    </xf>
    <xf numFmtId="184" fontId="6" fillId="0" borderId="0" xfId="14" applyNumberFormat="1" applyFont="1" applyAlignment="1">
      <alignment horizontal="right" vertical="center"/>
    </xf>
    <xf numFmtId="0" fontId="6" fillId="0" borderId="0" xfId="9" applyFill="1" applyAlignment="1">
      <alignment horizontal="left" vertical="center"/>
    </xf>
    <xf numFmtId="0" fontId="4" fillId="0" borderId="2" xfId="14" applyNumberFormat="1" applyFont="1" applyFill="1" applyBorder="1" applyAlignment="1" applyProtection="1">
      <alignment horizontal="center" vertical="center" wrapText="1"/>
    </xf>
    <xf numFmtId="0" fontId="2" fillId="0" borderId="5" xfId="9" applyNumberFormat="1" applyFont="1" applyFill="1" applyBorder="1" applyAlignment="1">
      <alignment horizontal="center" vertical="center" wrapText="1"/>
    </xf>
    <xf numFmtId="0" fontId="2" fillId="0" borderId="18" xfId="14" applyNumberFormat="1" applyFont="1" applyFill="1" applyBorder="1" applyAlignment="1">
      <alignment horizontal="center" vertical="center" wrapText="1"/>
    </xf>
    <xf numFmtId="0" fontId="2" fillId="0" borderId="4" xfId="14" applyNumberFormat="1" applyFont="1" applyFill="1" applyBorder="1" applyAlignment="1">
      <alignment horizontal="center" vertical="center" wrapText="1"/>
    </xf>
    <xf numFmtId="0" fontId="2" fillId="0" borderId="15" xfId="14" applyNumberFormat="1" applyFont="1" applyFill="1" applyBorder="1" applyAlignment="1">
      <alignment horizontal="center" vertical="center" wrapText="1"/>
    </xf>
    <xf numFmtId="0" fontId="6" fillId="0" borderId="0" xfId="9" applyFill="1"/>
    <xf numFmtId="184" fontId="6" fillId="0" borderId="0" xfId="14" applyNumberFormat="1" applyFont="1" applyFill="1" applyAlignment="1">
      <alignment vertical="center"/>
    </xf>
    <xf numFmtId="0" fontId="6" fillId="0" borderId="0" xfId="3" applyFont="1" applyFill="1"/>
    <xf numFmtId="0" fontId="6" fillId="0" borderId="0" xfId="3" applyFont="1"/>
    <xf numFmtId="0" fontId="6" fillId="0" borderId="0" xfId="3" applyFont="1" applyAlignment="1">
      <alignment horizontal="right" vertical="center"/>
    </xf>
    <xf numFmtId="0" fontId="6" fillId="0" borderId="0" xfId="3" applyFont="1" applyAlignment="1">
      <alignment horizontal="right"/>
    </xf>
    <xf numFmtId="0" fontId="18" fillId="0" borderId="4" xfId="3" applyNumberFormat="1" applyFont="1" applyFill="1" applyBorder="1" applyAlignment="1" applyProtection="1">
      <alignment horizontal="center" vertical="center" wrapText="1"/>
    </xf>
    <xf numFmtId="49" fontId="18" fillId="0" borderId="4" xfId="3" applyNumberFormat="1" applyFont="1" applyFill="1" applyBorder="1" applyAlignment="1" applyProtection="1">
      <alignment horizontal="center" vertical="center" wrapText="1"/>
    </xf>
  </cellXfs>
  <cellStyles count="16">
    <cellStyle name="差_13C77CE4267C4503AF41893875D32224" xfId="1"/>
    <cellStyle name="差_54066D6CD6CB401F9646F857BAF5F5AA" xfId="2"/>
    <cellStyle name="常规" xfId="0" builtinId="0"/>
    <cellStyle name="常规 16 2" xfId="3"/>
    <cellStyle name="常规 2" xfId="4"/>
    <cellStyle name="常规 2 2" xfId="5"/>
    <cellStyle name="常规 4" xfId="6"/>
    <cellStyle name="常规 5" xfId="7"/>
    <cellStyle name="常规 6" xfId="8"/>
    <cellStyle name="常规_13C77CE4267C4503AF41893875D32224" xfId="9"/>
    <cellStyle name="常规_3D4C1068A5854B709F1A1BD6374CE0F1" xfId="10"/>
    <cellStyle name="常规_54066D6CD6CB401F9646F857BAF5F5AA" xfId="11"/>
    <cellStyle name="货币 2" xfId="12"/>
    <cellStyle name="千位分隔" xfId="13" builtinId="3"/>
    <cellStyle name="千位分隔_13C77CE4267C4503AF41893875D32224" xfId="14"/>
    <cellStyle name="千位分隔_54066D6CD6CB401F9646F857BAF5F5AA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/>
  </sheetViews>
  <sheetFormatPr defaultColWidth="6.875" defaultRowHeight="18.75" customHeight="1"/>
  <cols>
    <col min="1" max="1" width="37.75" style="3" customWidth="1"/>
    <col min="2" max="2" width="17.875" style="3" customWidth="1"/>
    <col min="3" max="3" width="33.5" style="3" customWidth="1"/>
    <col min="4" max="4" width="17.375" style="3" customWidth="1"/>
    <col min="5" max="246" width="6.75" style="3" customWidth="1"/>
    <col min="247" max="16384" width="6.875" style="2"/>
  </cols>
  <sheetData>
    <row r="1" spans="1:246" ht="23.25" customHeight="1">
      <c r="A1" s="159"/>
      <c r="B1" s="159"/>
      <c r="C1" s="159"/>
      <c r="D1" s="160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  <c r="IF1" s="156"/>
      <c r="IG1" s="156"/>
      <c r="IH1" s="156"/>
      <c r="II1" s="156"/>
      <c r="IJ1" s="156"/>
      <c r="IK1" s="156"/>
      <c r="IL1" s="156"/>
    </row>
    <row r="2" spans="1:246" ht="23.25" customHeight="1">
      <c r="A2" s="19" t="s">
        <v>242</v>
      </c>
      <c r="B2" s="19"/>
      <c r="C2" s="19"/>
      <c r="D2" s="19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</row>
    <row r="3" spans="1:246" s="1" customFormat="1" ht="23.25" customHeight="1">
      <c r="A3" s="73" t="s">
        <v>260</v>
      </c>
      <c r="B3" s="159"/>
      <c r="C3" s="159"/>
      <c r="D3" s="161" t="s">
        <v>0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</row>
    <row r="4" spans="1:246" ht="23.25" customHeight="1">
      <c r="A4" s="20" t="s">
        <v>1</v>
      </c>
      <c r="B4" s="20"/>
      <c r="C4" s="20" t="s">
        <v>2</v>
      </c>
      <c r="D4" s="20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  <c r="HT4" s="156"/>
      <c r="HU4" s="156"/>
      <c r="HV4" s="156"/>
      <c r="HW4" s="156"/>
      <c r="HX4" s="156"/>
      <c r="HY4" s="156"/>
      <c r="HZ4" s="156"/>
      <c r="IA4" s="156"/>
      <c r="IB4" s="156"/>
      <c r="IC4" s="156"/>
      <c r="ID4" s="156"/>
      <c r="IE4" s="156"/>
      <c r="IF4" s="156"/>
      <c r="IG4" s="156"/>
      <c r="IH4" s="156"/>
      <c r="II4" s="156"/>
      <c r="IJ4" s="156"/>
      <c r="IK4" s="156"/>
      <c r="IL4" s="156"/>
    </row>
    <row r="5" spans="1:246" ht="23.25" customHeight="1">
      <c r="A5" s="162" t="s">
        <v>3</v>
      </c>
      <c r="B5" s="163" t="s">
        <v>4</v>
      </c>
      <c r="C5" s="164" t="s">
        <v>3</v>
      </c>
      <c r="D5" s="163" t="s">
        <v>4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  <c r="IB5" s="156"/>
      <c r="IC5" s="156"/>
      <c r="ID5" s="156"/>
      <c r="IE5" s="156"/>
      <c r="IF5" s="156"/>
      <c r="IG5" s="156"/>
      <c r="IH5" s="156"/>
      <c r="II5" s="156"/>
      <c r="IJ5" s="156"/>
      <c r="IK5" s="156"/>
      <c r="IL5" s="156"/>
    </row>
    <row r="6" spans="1:246" s="157" customFormat="1" ht="23.25" customHeight="1">
      <c r="A6" s="165" t="s">
        <v>5</v>
      </c>
      <c r="B6" s="172">
        <v>1425.15</v>
      </c>
      <c r="C6" s="166" t="s">
        <v>7</v>
      </c>
      <c r="D6" s="69">
        <v>817.55020000000002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</row>
    <row r="7" spans="1:246" s="157" customFormat="1" ht="23.25" customHeight="1">
      <c r="A7" s="165" t="s">
        <v>8</v>
      </c>
      <c r="B7" s="70">
        <v>0</v>
      </c>
      <c r="C7" s="167" t="s">
        <v>9</v>
      </c>
      <c r="D7" s="69">
        <v>661.64840000000004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</row>
    <row r="8" spans="1:246" s="157" customFormat="1" ht="23.25" customHeight="1">
      <c r="A8" s="165" t="s">
        <v>10</v>
      </c>
      <c r="B8" s="69">
        <v>0</v>
      </c>
      <c r="C8" s="167" t="s">
        <v>11</v>
      </c>
      <c r="D8" s="69">
        <v>69.003799999999998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</row>
    <row r="9" spans="1:246" s="157" customFormat="1" ht="23.25" customHeight="1">
      <c r="A9" s="165" t="s">
        <v>12</v>
      </c>
      <c r="B9" s="69">
        <v>0</v>
      </c>
      <c r="C9" s="167" t="s">
        <v>14</v>
      </c>
      <c r="D9" s="69">
        <v>86.897999999999996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</row>
    <row r="10" spans="1:246" s="157" customFormat="1" ht="23.25" customHeight="1">
      <c r="A10" s="165" t="s">
        <v>15</v>
      </c>
      <c r="B10" s="69">
        <v>0</v>
      </c>
      <c r="C10" s="167" t="s">
        <v>17</v>
      </c>
      <c r="D10" s="69">
        <v>607.6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</row>
    <row r="11" spans="1:246" s="157" customFormat="1" ht="23.25" customHeight="1">
      <c r="A11" s="165" t="s">
        <v>18</v>
      </c>
      <c r="B11" s="172">
        <v>0</v>
      </c>
      <c r="C11" s="168" t="s">
        <v>243</v>
      </c>
      <c r="D11" s="69">
        <v>72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</row>
    <row r="12" spans="1:246" s="157" customFormat="1" ht="23.25" customHeight="1">
      <c r="A12" s="169"/>
      <c r="B12" s="170"/>
      <c r="C12" s="165" t="s">
        <v>244</v>
      </c>
      <c r="D12" s="69">
        <v>0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</row>
    <row r="13" spans="1:246" s="157" customFormat="1" ht="23.25" customHeight="1">
      <c r="A13" s="171"/>
      <c r="B13" s="172"/>
      <c r="C13" s="165" t="s">
        <v>20</v>
      </c>
      <c r="D13" s="69">
        <v>535.6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</row>
    <row r="14" spans="1:246" s="157" customFormat="1" ht="23.25" customHeight="1">
      <c r="A14" s="171"/>
      <c r="B14" s="173"/>
      <c r="C14" s="165" t="s">
        <v>21</v>
      </c>
      <c r="D14" s="172">
        <v>0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</row>
    <row r="15" spans="1:246" s="157" customFormat="1" ht="23.25" customHeight="1">
      <c r="A15" s="162" t="s">
        <v>22</v>
      </c>
      <c r="B15" s="71">
        <v>1425.15</v>
      </c>
      <c r="C15" s="162" t="s">
        <v>23</v>
      </c>
      <c r="D15" s="72">
        <v>1425.1502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</row>
    <row r="16" spans="1:246" s="157" customFormat="1" ht="23.25" customHeight="1">
      <c r="A16" s="165" t="s">
        <v>24</v>
      </c>
      <c r="B16" s="69">
        <v>0</v>
      </c>
      <c r="C16" s="167" t="s">
        <v>26</v>
      </c>
      <c r="D16" s="69">
        <v>0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</row>
    <row r="17" spans="1:246" s="157" customFormat="1" ht="23.25" customHeight="1">
      <c r="A17" s="165" t="s">
        <v>27</v>
      </c>
      <c r="B17" s="69">
        <v>0</v>
      </c>
      <c r="C17" s="167" t="s">
        <v>29</v>
      </c>
      <c r="D17" s="69">
        <v>0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</row>
    <row r="18" spans="1:246" s="157" customFormat="1" ht="23.25" customHeight="1">
      <c r="A18" s="165" t="s">
        <v>30</v>
      </c>
      <c r="B18" s="69">
        <v>0</v>
      </c>
      <c r="C18" s="167" t="s">
        <v>31</v>
      </c>
      <c r="D18" s="172">
        <v>0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</row>
    <row r="19" spans="1:246" s="157" customFormat="1" ht="23.25" customHeight="1">
      <c r="A19" s="165" t="s">
        <v>32</v>
      </c>
      <c r="B19" s="172">
        <v>0</v>
      </c>
      <c r="C19" s="174"/>
      <c r="D19" s="175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</row>
    <row r="20" spans="1:246" ht="23.25" customHeight="1">
      <c r="A20" s="171"/>
      <c r="B20" s="176"/>
      <c r="C20" s="171"/>
      <c r="D20" s="173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</row>
    <row r="21" spans="1:246" s="157" customFormat="1" ht="23.25" customHeight="1">
      <c r="A21" s="162" t="s">
        <v>34</v>
      </c>
      <c r="B21" s="173">
        <v>1425.15</v>
      </c>
      <c r="C21" s="162" t="s">
        <v>36</v>
      </c>
      <c r="D21" s="173">
        <v>1425.1502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</row>
    <row r="22" spans="1:246" ht="18.75" customHeight="1">
      <c r="A22" s="177"/>
      <c r="B22" s="158"/>
      <c r="C22" s="157"/>
      <c r="D22" s="157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</row>
    <row r="23" spans="1:246" ht="18.75" customHeight="1">
      <c r="A23" s="177"/>
      <c r="B23" s="156"/>
      <c r="C23" s="156"/>
      <c r="D23" s="156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  <c r="IL23" s="155"/>
    </row>
    <row r="24" spans="1:246" ht="18.75" customHeight="1">
      <c r="A24" s="177"/>
      <c r="B24" s="156"/>
      <c r="C24" s="156"/>
      <c r="D24" s="156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</row>
  </sheetData>
  <sheetProtection formatCells="0" formatColumns="0" formatRows="0"/>
  <mergeCells count="3">
    <mergeCell ref="A2:D2"/>
    <mergeCell ref="A4:B4"/>
    <mergeCell ref="C4:D4"/>
  </mergeCells>
  <phoneticPr fontId="6" type="noConversion"/>
  <printOptions horizontalCentered="1"/>
  <pageMargins left="0.39" right="0.39" top="0.39" bottom="0.39" header="0.39" footer="0.24"/>
  <pageSetup paperSize="9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/>
  </sheetViews>
  <sheetFormatPr defaultColWidth="9" defaultRowHeight="13.5"/>
  <cols>
    <col min="1" max="5" width="12.125" customWidth="1"/>
    <col min="6" max="6" width="15" customWidth="1"/>
    <col min="7" max="7" width="14" customWidth="1"/>
  </cols>
  <sheetData>
    <row r="1" spans="1:7" ht="13.5" customHeight="1">
      <c r="A1" s="292"/>
      <c r="B1" s="292"/>
      <c r="C1" s="292"/>
      <c r="D1" s="293"/>
      <c r="E1" s="294"/>
      <c r="F1" s="294"/>
      <c r="G1" s="294"/>
    </row>
    <row r="2" spans="1:7" ht="20.25" customHeight="1">
      <c r="A2" s="295" t="s">
        <v>98</v>
      </c>
      <c r="B2" s="295"/>
      <c r="C2" s="295"/>
      <c r="D2" s="295"/>
      <c r="E2" s="295"/>
      <c r="F2" s="295"/>
      <c r="G2" s="295"/>
    </row>
    <row r="3" spans="1:7" ht="13.5" customHeight="1">
      <c r="A3" s="296" t="s">
        <v>99</v>
      </c>
      <c r="B3" s="297"/>
      <c r="C3" s="296"/>
      <c r="D3" s="298"/>
      <c r="E3" s="299"/>
      <c r="F3" s="294"/>
      <c r="G3" s="294" t="s">
        <v>39</v>
      </c>
    </row>
    <row r="4" spans="1:7" ht="18.95" customHeight="1">
      <c r="A4" s="300" t="s">
        <v>69</v>
      </c>
      <c r="B4" s="300"/>
      <c r="C4" s="301"/>
      <c r="D4" s="40" t="s">
        <v>96</v>
      </c>
      <c r="E4" s="41" t="s">
        <v>72</v>
      </c>
      <c r="F4" s="42" t="s">
        <v>73</v>
      </c>
      <c r="G4" s="43" t="s">
        <v>77</v>
      </c>
    </row>
    <row r="5" spans="1:7" ht="18.95" customHeight="1">
      <c r="A5" s="302" t="s">
        <v>83</v>
      </c>
      <c r="B5" s="302" t="s">
        <v>84</v>
      </c>
      <c r="C5" s="303" t="s">
        <v>85</v>
      </c>
      <c r="D5" s="40"/>
      <c r="E5" s="41"/>
      <c r="F5" s="42"/>
      <c r="G5" s="43"/>
    </row>
    <row r="6" spans="1:7" ht="18.95" customHeight="1">
      <c r="A6" s="304" t="s">
        <v>86</v>
      </c>
      <c r="B6" s="304" t="s">
        <v>86</v>
      </c>
      <c r="C6" s="304" t="s">
        <v>86</v>
      </c>
      <c r="D6" s="305" t="s">
        <v>86</v>
      </c>
      <c r="E6" s="305">
        <v>1</v>
      </c>
      <c r="F6" s="305">
        <v>2</v>
      </c>
      <c r="G6" s="306">
        <v>6</v>
      </c>
    </row>
    <row r="7" spans="1:7" ht="18.95" customHeight="1">
      <c r="A7" s="307"/>
      <c r="B7" s="307"/>
      <c r="C7" s="307"/>
      <c r="D7" s="308"/>
      <c r="E7" s="309">
        <v>0</v>
      </c>
      <c r="F7" s="309">
        <v>0</v>
      </c>
      <c r="G7" s="310">
        <v>0</v>
      </c>
    </row>
    <row r="8" spans="1:7" ht="13.5" customHeight="1">
      <c r="A8" s="272"/>
      <c r="B8" s="272"/>
      <c r="C8" s="272"/>
      <c r="D8" s="272"/>
      <c r="E8" s="272"/>
      <c r="F8" s="272"/>
      <c r="G8" s="272"/>
    </row>
    <row r="9" spans="1:7" ht="13.5" customHeight="1">
      <c r="A9" s="272"/>
      <c r="B9" s="272"/>
      <c r="C9" s="272"/>
      <c r="D9" s="272"/>
      <c r="E9" s="272"/>
      <c r="F9" s="272"/>
      <c r="G9" s="272"/>
    </row>
    <row r="10" spans="1:7" ht="13.5" customHeight="1">
      <c r="A10" s="272"/>
      <c r="B10" s="272"/>
      <c r="C10" s="272"/>
      <c r="D10" s="272"/>
      <c r="E10" s="272"/>
      <c r="F10" s="272"/>
      <c r="G10" s="272"/>
    </row>
    <row r="11" spans="1:7" ht="13.5" customHeight="1">
      <c r="A11" s="272"/>
      <c r="B11" s="272"/>
      <c r="C11" s="272"/>
      <c r="D11" s="272"/>
      <c r="E11" s="272"/>
      <c r="F11" s="272"/>
      <c r="G11" s="272"/>
    </row>
    <row r="12" spans="1:7" ht="13.5" customHeight="1">
      <c r="A12" s="272"/>
      <c r="B12" s="272"/>
      <c r="C12" s="272"/>
      <c r="D12" s="272"/>
      <c r="E12" s="272"/>
      <c r="F12" s="272"/>
      <c r="G12" s="272"/>
    </row>
    <row r="13" spans="1:7">
      <c r="A13" s="291" t="s">
        <v>100</v>
      </c>
      <c r="B13" s="291"/>
      <c r="C13" s="291"/>
      <c r="D13" s="291"/>
      <c r="E13" s="291"/>
      <c r="F13" s="291"/>
      <c r="G13" s="291"/>
    </row>
  </sheetData>
  <sheetProtection formatCells="0" formatColumns="0" formatRows="0"/>
  <mergeCells count="4">
    <mergeCell ref="D4:D5"/>
    <mergeCell ref="E4:E5"/>
    <mergeCell ref="F4:F5"/>
    <mergeCell ref="G4:G5"/>
  </mergeCells>
  <phoneticPr fontId="6" type="noConversion"/>
  <pageMargins left="0.75" right="0.75" top="1" bottom="1" header="0.51" footer="0.51"/>
  <pageSetup paperSize="9" orientation="landscape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SheetLayoutView="100" workbookViewId="0"/>
  </sheetViews>
  <sheetFormatPr defaultColWidth="9" defaultRowHeight="13.5"/>
  <cols>
    <col min="1" max="1" width="20.875" customWidth="1"/>
    <col min="2" max="2" width="16.75" customWidth="1"/>
    <col min="3" max="3" width="17.75" customWidth="1"/>
    <col min="4" max="4" width="21.5" customWidth="1"/>
    <col min="5" max="5" width="17.5" customWidth="1"/>
    <col min="6" max="6" width="20.125" customWidth="1"/>
  </cols>
  <sheetData>
    <row r="1" spans="1:6" ht="20.25" customHeight="1">
      <c r="A1" s="312"/>
      <c r="B1" s="313"/>
      <c r="C1" s="313"/>
      <c r="D1" s="313"/>
      <c r="E1" s="313"/>
      <c r="F1" s="313"/>
    </row>
    <row r="2" spans="1:6" ht="25.5" customHeight="1">
      <c r="A2" s="44" t="s">
        <v>256</v>
      </c>
      <c r="B2" s="44"/>
      <c r="C2" s="44"/>
      <c r="D2" s="44"/>
      <c r="E2" s="44"/>
      <c r="F2" s="44"/>
    </row>
    <row r="3" spans="1:6" ht="21" customHeight="1">
      <c r="A3" s="109" t="s">
        <v>263</v>
      </c>
      <c r="B3" s="314"/>
      <c r="C3" s="315"/>
      <c r="D3" s="315"/>
      <c r="E3" s="315"/>
      <c r="F3" s="315" t="s">
        <v>39</v>
      </c>
    </row>
    <row r="4" spans="1:6" ht="24" customHeight="1">
      <c r="A4" s="45" t="s">
        <v>101</v>
      </c>
      <c r="B4" s="45" t="s">
        <v>102</v>
      </c>
      <c r="C4" s="45"/>
      <c r="D4" s="45"/>
      <c r="E4" s="45"/>
      <c r="F4" s="45"/>
    </row>
    <row r="5" spans="1:6" ht="27" customHeight="1">
      <c r="A5" s="45"/>
      <c r="B5" s="317" t="s">
        <v>6</v>
      </c>
      <c r="C5" s="316" t="s">
        <v>103</v>
      </c>
      <c r="D5" s="316" t="s">
        <v>104</v>
      </c>
      <c r="E5" s="316" t="s">
        <v>105</v>
      </c>
      <c r="F5" s="316" t="s">
        <v>106</v>
      </c>
    </row>
    <row r="6" spans="1:6" s="74" customFormat="1" ht="26.25" customHeight="1">
      <c r="A6" s="111" t="s">
        <v>42</v>
      </c>
      <c r="B6" s="110">
        <f>B7</f>
        <v>3.2</v>
      </c>
      <c r="C6" s="110">
        <f>C7</f>
        <v>0</v>
      </c>
      <c r="D6" s="110">
        <f>D7</f>
        <v>0</v>
      </c>
      <c r="E6" s="110">
        <f>E7</f>
        <v>3.2</v>
      </c>
      <c r="F6" s="110">
        <f>F7</f>
        <v>0</v>
      </c>
    </row>
    <row r="7" spans="1:6" ht="26.25" customHeight="1">
      <c r="A7" s="111" t="s">
        <v>196</v>
      </c>
      <c r="B7" s="110">
        <v>3.2</v>
      </c>
      <c r="C7" s="110">
        <v>0</v>
      </c>
      <c r="D7" s="110">
        <v>0</v>
      </c>
      <c r="E7" s="110">
        <v>3.2</v>
      </c>
      <c r="F7" s="110">
        <v>0</v>
      </c>
    </row>
    <row r="8" spans="1:6" ht="26.25" customHeight="1"/>
    <row r="9" spans="1:6" ht="26.25" customHeight="1"/>
    <row r="10" spans="1:6" ht="26.25" customHeight="1"/>
    <row r="11" spans="1:6" ht="26.25" customHeight="1"/>
    <row r="12" spans="1:6" ht="26.25" customHeight="1"/>
    <row r="13" spans="1:6" ht="26.25" customHeight="1"/>
    <row r="14" spans="1:6" ht="26.25" customHeight="1"/>
    <row r="15" spans="1:6" ht="26.25" customHeight="1"/>
    <row r="16" spans="1: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</sheetData>
  <sheetProtection formatCells="0" formatColumns="0" formatRows="0"/>
  <mergeCells count="3">
    <mergeCell ref="A2:F2"/>
    <mergeCell ref="B4:F4"/>
    <mergeCell ref="A4:A5"/>
  </mergeCells>
  <phoneticPr fontId="6" type="noConversion"/>
  <pageMargins left="0.75" right="0.75" top="1" bottom="1" header="0.51" footer="0.51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S69"/>
  <sheetViews>
    <sheetView showGridLines="0" showZeros="0" workbookViewId="0"/>
  </sheetViews>
  <sheetFormatPr defaultColWidth="10.125" defaultRowHeight="21" customHeight="1"/>
  <cols>
    <col min="1" max="2" width="3.375" style="8" customWidth="1"/>
    <col min="3" max="3" width="3.75" style="9" customWidth="1"/>
    <col min="4" max="4" width="19.75" style="10" customWidth="1"/>
    <col min="5" max="5" width="15.625" style="4" customWidth="1"/>
    <col min="6" max="6" width="14.875" style="4" customWidth="1"/>
    <col min="7" max="7" width="14.375" style="4" customWidth="1"/>
    <col min="8" max="8" width="13.375" style="4" customWidth="1"/>
    <col min="9" max="9" width="13.75" style="4" customWidth="1"/>
    <col min="10" max="10" width="14.125" style="4" customWidth="1"/>
    <col min="11" max="11" width="11.75" style="4" customWidth="1"/>
    <col min="12" max="12" width="13.625" style="4" customWidth="1"/>
    <col min="13" max="13" width="12.75" style="4" customWidth="1"/>
    <col min="14" max="14" width="8.125" style="4" customWidth="1"/>
    <col min="15" max="17" width="4" style="4" customWidth="1"/>
    <col min="18" max="201" width="10.125" style="5" customWidth="1"/>
    <col min="202" max="16384" width="10.125" style="6"/>
  </cols>
  <sheetData>
    <row r="1" spans="1:201" ht="21" customHeight="1">
      <c r="A1" s="319"/>
      <c r="B1" s="320"/>
      <c r="C1" s="320"/>
      <c r="D1" s="322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18"/>
      <c r="Q1" s="321"/>
      <c r="R1" s="318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W1" s="311"/>
      <c r="BX1" s="311"/>
      <c r="BY1" s="311"/>
      <c r="BZ1" s="311"/>
      <c r="CA1" s="311"/>
      <c r="CB1" s="311"/>
      <c r="CC1" s="311"/>
      <c r="CD1" s="311"/>
      <c r="CE1" s="311"/>
      <c r="CF1" s="311"/>
      <c r="CG1" s="311"/>
      <c r="CH1" s="311"/>
      <c r="CI1" s="311"/>
      <c r="CJ1" s="311"/>
      <c r="CK1" s="311"/>
      <c r="CL1" s="311"/>
      <c r="CM1" s="311"/>
      <c r="CN1" s="311"/>
      <c r="CO1" s="311"/>
      <c r="CP1" s="311"/>
      <c r="CQ1" s="311"/>
      <c r="CR1" s="311"/>
      <c r="CS1" s="311"/>
      <c r="CT1" s="311"/>
      <c r="CU1" s="311"/>
      <c r="CV1" s="311"/>
      <c r="CW1" s="311"/>
      <c r="CX1" s="311"/>
      <c r="CY1" s="311"/>
      <c r="CZ1" s="311"/>
      <c r="DA1" s="311"/>
      <c r="DB1" s="311"/>
      <c r="DC1" s="311"/>
      <c r="DD1" s="311"/>
      <c r="DE1" s="311"/>
      <c r="DF1" s="311"/>
      <c r="DG1" s="311"/>
      <c r="DH1" s="311"/>
      <c r="DI1" s="311"/>
      <c r="DJ1" s="311"/>
      <c r="DK1" s="311"/>
      <c r="DL1" s="311"/>
      <c r="DM1" s="311"/>
      <c r="DN1" s="311"/>
      <c r="DO1" s="311"/>
      <c r="DP1" s="311"/>
      <c r="DQ1" s="311"/>
      <c r="DR1" s="311"/>
      <c r="DS1" s="311"/>
      <c r="DT1" s="311"/>
      <c r="DU1" s="311"/>
      <c r="DV1" s="311"/>
      <c r="DW1" s="311"/>
      <c r="DX1" s="311"/>
      <c r="DY1" s="311"/>
      <c r="DZ1" s="311"/>
      <c r="EA1" s="311"/>
      <c r="EB1" s="311"/>
      <c r="EC1" s="311"/>
      <c r="ED1" s="311"/>
      <c r="EE1" s="311"/>
      <c r="EF1" s="311"/>
      <c r="EG1" s="311"/>
      <c r="EH1" s="311"/>
      <c r="EI1" s="311"/>
      <c r="EJ1" s="311"/>
      <c r="EK1" s="311"/>
      <c r="EL1" s="311"/>
      <c r="EM1" s="311"/>
      <c r="EN1" s="311"/>
      <c r="EO1" s="311"/>
      <c r="EP1" s="311"/>
      <c r="EQ1" s="311"/>
      <c r="ER1" s="311"/>
      <c r="ES1" s="311"/>
      <c r="ET1" s="311"/>
      <c r="EU1" s="311"/>
      <c r="EV1" s="311"/>
      <c r="EW1" s="311"/>
      <c r="EX1" s="311"/>
      <c r="EY1" s="311"/>
      <c r="EZ1" s="311"/>
      <c r="FA1" s="311"/>
      <c r="FB1" s="311"/>
      <c r="FC1" s="311"/>
      <c r="FD1" s="311"/>
      <c r="FE1" s="311"/>
      <c r="FF1" s="311"/>
      <c r="FG1" s="311"/>
      <c r="FH1" s="311"/>
      <c r="FI1" s="311"/>
      <c r="FJ1" s="311"/>
      <c r="FK1" s="311"/>
      <c r="FL1" s="311"/>
      <c r="FM1" s="311"/>
      <c r="FN1" s="311"/>
      <c r="FO1" s="311"/>
      <c r="FP1" s="311"/>
      <c r="FQ1" s="311"/>
      <c r="FR1" s="311"/>
      <c r="FS1" s="311"/>
      <c r="FT1" s="311"/>
      <c r="FU1" s="311"/>
      <c r="FV1" s="311"/>
      <c r="FW1" s="311"/>
      <c r="FX1" s="311"/>
      <c r="FY1" s="311"/>
      <c r="FZ1" s="311"/>
      <c r="GA1" s="311"/>
      <c r="GB1" s="311"/>
      <c r="GC1" s="311"/>
      <c r="GD1" s="311"/>
      <c r="GE1" s="311"/>
      <c r="GF1" s="311"/>
      <c r="GG1" s="311"/>
      <c r="GH1" s="311"/>
      <c r="GI1" s="311"/>
      <c r="GJ1" s="311"/>
      <c r="GK1" s="311"/>
      <c r="GL1" s="311"/>
      <c r="GM1" s="311"/>
      <c r="GN1" s="311"/>
      <c r="GO1" s="311"/>
      <c r="GP1" s="311"/>
      <c r="GQ1" s="311"/>
      <c r="GR1" s="311"/>
      <c r="GS1" s="311"/>
    </row>
    <row r="2" spans="1:201" ht="21" customHeight="1">
      <c r="A2" s="323" t="s">
        <v>257</v>
      </c>
      <c r="B2" s="323"/>
      <c r="C2" s="324"/>
      <c r="D2" s="325"/>
      <c r="E2" s="325"/>
      <c r="F2" s="325"/>
      <c r="G2" s="326"/>
      <c r="H2" s="327"/>
      <c r="I2" s="327"/>
      <c r="J2" s="325"/>
      <c r="K2" s="325"/>
      <c r="L2" s="325"/>
      <c r="M2" s="325"/>
      <c r="N2" s="325"/>
      <c r="O2" s="325"/>
      <c r="P2" s="325"/>
      <c r="Q2" s="325"/>
      <c r="R2" s="318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311"/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1"/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11"/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11"/>
      <c r="DX2" s="311"/>
      <c r="DY2" s="311"/>
      <c r="DZ2" s="311"/>
      <c r="EA2" s="311"/>
      <c r="EB2" s="311"/>
      <c r="EC2" s="311"/>
      <c r="ED2" s="311"/>
      <c r="EE2" s="311"/>
      <c r="EF2" s="311"/>
      <c r="EG2" s="311"/>
      <c r="EH2" s="311"/>
      <c r="EI2" s="311"/>
      <c r="EJ2" s="311"/>
      <c r="EK2" s="311"/>
      <c r="EL2" s="311"/>
      <c r="EM2" s="311"/>
      <c r="EN2" s="311"/>
      <c r="EO2" s="311"/>
      <c r="EP2" s="311"/>
      <c r="EQ2" s="311"/>
      <c r="ER2" s="311"/>
      <c r="ES2" s="311"/>
      <c r="ET2" s="311"/>
      <c r="EU2" s="311"/>
      <c r="EV2" s="311"/>
      <c r="EW2" s="311"/>
      <c r="EX2" s="311"/>
      <c r="EY2" s="311"/>
      <c r="EZ2" s="311"/>
      <c r="FA2" s="311"/>
      <c r="FB2" s="311"/>
      <c r="FC2" s="311"/>
      <c r="FD2" s="311"/>
      <c r="FE2" s="311"/>
      <c r="FF2" s="311"/>
      <c r="FG2" s="311"/>
      <c r="FH2" s="311"/>
      <c r="FI2" s="311"/>
      <c r="FJ2" s="311"/>
      <c r="FK2" s="311"/>
      <c r="FL2" s="311"/>
      <c r="FM2" s="311"/>
      <c r="FN2" s="311"/>
      <c r="FO2" s="311"/>
      <c r="FP2" s="311"/>
      <c r="FQ2" s="311"/>
      <c r="FR2" s="311"/>
      <c r="FS2" s="311"/>
      <c r="FT2" s="311"/>
      <c r="FU2" s="311"/>
      <c r="FV2" s="311"/>
      <c r="FW2" s="311"/>
      <c r="FX2" s="311"/>
      <c r="FY2" s="311"/>
      <c r="FZ2" s="311"/>
      <c r="GA2" s="311"/>
      <c r="GB2" s="311"/>
      <c r="GC2" s="311"/>
      <c r="GD2" s="311"/>
      <c r="GE2" s="311"/>
      <c r="GF2" s="311"/>
      <c r="GG2" s="311"/>
      <c r="GH2" s="311"/>
      <c r="GI2" s="311"/>
      <c r="GJ2" s="311"/>
      <c r="GK2" s="311"/>
      <c r="GL2" s="311"/>
      <c r="GM2" s="311"/>
      <c r="GN2" s="311"/>
      <c r="GO2" s="311"/>
      <c r="GP2" s="311"/>
      <c r="GQ2" s="311"/>
      <c r="GR2" s="311"/>
      <c r="GS2" s="311"/>
    </row>
    <row r="3" spans="1:201" s="7" customFormat="1" ht="21" customHeight="1">
      <c r="A3" s="350" t="s">
        <v>264</v>
      </c>
      <c r="B3" s="328"/>
      <c r="C3" s="328"/>
      <c r="D3" s="329"/>
      <c r="E3" s="330"/>
      <c r="F3" s="321"/>
      <c r="G3" s="330"/>
      <c r="H3" s="330"/>
      <c r="I3" s="331"/>
      <c r="J3" s="330"/>
      <c r="K3" s="330"/>
      <c r="L3" s="330"/>
      <c r="M3" s="330"/>
      <c r="N3" s="330"/>
      <c r="O3" s="330"/>
      <c r="P3" s="332"/>
      <c r="Q3" s="333" t="s">
        <v>39</v>
      </c>
      <c r="R3" s="334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1"/>
      <c r="DQ3" s="311"/>
      <c r="DR3" s="311"/>
      <c r="DS3" s="311"/>
      <c r="DT3" s="311"/>
      <c r="DU3" s="311"/>
      <c r="DV3" s="311"/>
      <c r="DW3" s="311"/>
      <c r="DX3" s="311"/>
      <c r="DY3" s="311"/>
      <c r="DZ3" s="311"/>
      <c r="EA3" s="311"/>
      <c r="EB3" s="311"/>
      <c r="EC3" s="311"/>
      <c r="ED3" s="311"/>
      <c r="EE3" s="311"/>
      <c r="EF3" s="311"/>
      <c r="EG3" s="311"/>
      <c r="EH3" s="311"/>
      <c r="EI3" s="311"/>
      <c r="EJ3" s="311"/>
      <c r="EK3" s="311"/>
      <c r="EL3" s="311"/>
      <c r="EM3" s="311"/>
      <c r="EN3" s="311"/>
      <c r="EO3" s="311"/>
      <c r="EP3" s="311"/>
      <c r="EQ3" s="311"/>
      <c r="ER3" s="311"/>
      <c r="ES3" s="311"/>
      <c r="ET3" s="311"/>
      <c r="EU3" s="311"/>
      <c r="EV3" s="311"/>
      <c r="EW3" s="311"/>
      <c r="EX3" s="311"/>
      <c r="EY3" s="311"/>
      <c r="EZ3" s="311"/>
      <c r="FA3" s="311"/>
      <c r="FB3" s="311"/>
      <c r="FC3" s="311"/>
      <c r="FD3" s="311"/>
      <c r="FE3" s="311"/>
      <c r="FF3" s="311"/>
      <c r="FG3" s="311"/>
      <c r="FH3" s="311"/>
      <c r="FI3" s="311"/>
      <c r="FJ3" s="311"/>
      <c r="FK3" s="311"/>
      <c r="FL3" s="311"/>
      <c r="FM3" s="311"/>
      <c r="FN3" s="311"/>
      <c r="FO3" s="311"/>
      <c r="FP3" s="311"/>
      <c r="FQ3" s="311"/>
      <c r="FR3" s="311"/>
      <c r="FS3" s="311"/>
      <c r="FT3" s="311"/>
      <c r="FU3" s="311"/>
      <c r="FV3" s="311"/>
      <c r="FW3" s="311"/>
      <c r="FX3" s="311"/>
      <c r="FY3" s="311"/>
      <c r="FZ3" s="311"/>
      <c r="GA3" s="311"/>
      <c r="GB3" s="311"/>
      <c r="GC3" s="311"/>
      <c r="GD3" s="311"/>
      <c r="GE3" s="311"/>
      <c r="GF3" s="311"/>
      <c r="GG3" s="311"/>
      <c r="GH3" s="311"/>
      <c r="GI3" s="311"/>
      <c r="GJ3" s="311"/>
      <c r="GK3" s="311"/>
      <c r="GL3" s="311"/>
      <c r="GM3" s="311"/>
      <c r="GN3" s="311"/>
      <c r="GO3" s="311"/>
      <c r="GP3" s="311"/>
      <c r="GQ3" s="311"/>
      <c r="GR3" s="311"/>
      <c r="GS3" s="311"/>
    </row>
    <row r="4" spans="1:201" s="7" customFormat="1" ht="33" customHeight="1">
      <c r="A4" s="335" t="s">
        <v>69</v>
      </c>
      <c r="B4" s="335"/>
      <c r="C4" s="336"/>
      <c r="D4" s="48" t="s">
        <v>107</v>
      </c>
      <c r="E4" s="48" t="s">
        <v>72</v>
      </c>
      <c r="F4" s="47" t="s">
        <v>73</v>
      </c>
      <c r="G4" s="47"/>
      <c r="H4" s="47"/>
      <c r="I4" s="47"/>
      <c r="J4" s="337" t="s">
        <v>77</v>
      </c>
      <c r="K4" s="338"/>
      <c r="L4" s="338"/>
      <c r="M4" s="339"/>
      <c r="N4" s="46" t="s">
        <v>79</v>
      </c>
      <c r="O4" s="46" t="s">
        <v>80</v>
      </c>
      <c r="P4" s="46" t="s">
        <v>81</v>
      </c>
      <c r="Q4" s="47" t="s">
        <v>82</v>
      </c>
      <c r="R4" s="334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1"/>
      <c r="CT4" s="311"/>
      <c r="CU4" s="311"/>
      <c r="CV4" s="311"/>
      <c r="CW4" s="311"/>
      <c r="CX4" s="311"/>
      <c r="CY4" s="311"/>
      <c r="CZ4" s="311"/>
      <c r="DA4" s="311"/>
      <c r="DB4" s="311"/>
      <c r="DC4" s="311"/>
      <c r="DD4" s="311"/>
      <c r="DE4" s="311"/>
      <c r="DF4" s="311"/>
      <c r="DG4" s="311"/>
      <c r="DH4" s="311"/>
      <c r="DI4" s="311"/>
      <c r="DJ4" s="311"/>
      <c r="DK4" s="311"/>
      <c r="DL4" s="311"/>
      <c r="DM4" s="311"/>
      <c r="DN4" s="311"/>
      <c r="DO4" s="311"/>
      <c r="DP4" s="311"/>
      <c r="DQ4" s="311"/>
      <c r="DR4" s="311"/>
      <c r="DS4" s="311"/>
      <c r="DT4" s="311"/>
      <c r="DU4" s="311"/>
      <c r="DV4" s="311"/>
      <c r="DW4" s="311"/>
      <c r="DX4" s="311"/>
      <c r="DY4" s="311"/>
      <c r="DZ4" s="311"/>
      <c r="EA4" s="311"/>
      <c r="EB4" s="311"/>
      <c r="EC4" s="311"/>
      <c r="ED4" s="311"/>
      <c r="EE4" s="311"/>
      <c r="EF4" s="311"/>
      <c r="EG4" s="311"/>
      <c r="EH4" s="311"/>
      <c r="EI4" s="311"/>
      <c r="EJ4" s="311"/>
      <c r="EK4" s="311"/>
      <c r="EL4" s="311"/>
      <c r="EM4" s="311"/>
      <c r="EN4" s="311"/>
      <c r="EO4" s="311"/>
      <c r="EP4" s="311"/>
      <c r="EQ4" s="311"/>
      <c r="ER4" s="311"/>
      <c r="ES4" s="311"/>
      <c r="ET4" s="311"/>
      <c r="EU4" s="311"/>
      <c r="EV4" s="311"/>
      <c r="EW4" s="311"/>
      <c r="EX4" s="311"/>
      <c r="EY4" s="311"/>
      <c r="EZ4" s="311"/>
      <c r="FA4" s="311"/>
      <c r="FB4" s="311"/>
      <c r="FC4" s="311"/>
      <c r="FD4" s="311"/>
      <c r="FE4" s="311"/>
      <c r="FF4" s="311"/>
      <c r="FG4" s="311"/>
      <c r="FH4" s="311"/>
      <c r="FI4" s="311"/>
      <c r="FJ4" s="311"/>
      <c r="FK4" s="311"/>
      <c r="FL4" s="311"/>
      <c r="FM4" s="311"/>
      <c r="FN4" s="311"/>
      <c r="FO4" s="311"/>
      <c r="FP4" s="311"/>
      <c r="FQ4" s="311"/>
      <c r="FR4" s="311"/>
      <c r="FS4" s="311"/>
      <c r="FT4" s="311"/>
      <c r="FU4" s="311"/>
      <c r="FV4" s="311"/>
      <c r="FW4" s="311"/>
      <c r="FX4" s="311"/>
      <c r="FY4" s="311"/>
      <c r="FZ4" s="311"/>
      <c r="GA4" s="311"/>
      <c r="GB4" s="311"/>
      <c r="GC4" s="311"/>
      <c r="GD4" s="311"/>
      <c r="GE4" s="311"/>
      <c r="GF4" s="311"/>
      <c r="GG4" s="311"/>
      <c r="GH4" s="311"/>
      <c r="GI4" s="311"/>
      <c r="GJ4" s="311"/>
      <c r="GK4" s="311"/>
      <c r="GL4" s="311"/>
      <c r="GM4" s="311"/>
      <c r="GN4" s="311"/>
      <c r="GO4" s="311"/>
      <c r="GP4" s="311"/>
      <c r="GQ4" s="311"/>
      <c r="GR4" s="311"/>
      <c r="GS4" s="311"/>
    </row>
    <row r="5" spans="1:201" ht="50.25" customHeight="1">
      <c r="A5" s="340" t="s">
        <v>83</v>
      </c>
      <c r="B5" s="340" t="s">
        <v>84</v>
      </c>
      <c r="C5" s="341" t="s">
        <v>85</v>
      </c>
      <c r="D5" s="48"/>
      <c r="E5" s="49"/>
      <c r="F5" s="342" t="s">
        <v>6</v>
      </c>
      <c r="G5" s="343" t="s">
        <v>74</v>
      </c>
      <c r="H5" s="343" t="s">
        <v>75</v>
      </c>
      <c r="I5" s="343" t="s">
        <v>76</v>
      </c>
      <c r="J5" s="344" t="s">
        <v>6</v>
      </c>
      <c r="K5" s="344" t="s">
        <v>246</v>
      </c>
      <c r="L5" s="344" t="s">
        <v>247</v>
      </c>
      <c r="M5" s="345" t="s">
        <v>78</v>
      </c>
      <c r="N5" s="46"/>
      <c r="O5" s="46"/>
      <c r="P5" s="46"/>
      <c r="Q5" s="47"/>
      <c r="R5" s="318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1"/>
      <c r="CT5" s="311"/>
      <c r="CU5" s="311"/>
      <c r="CV5" s="311"/>
      <c r="CW5" s="311"/>
      <c r="CX5" s="311"/>
      <c r="CY5" s="311"/>
      <c r="CZ5" s="311"/>
      <c r="DA5" s="311"/>
      <c r="DB5" s="311"/>
      <c r="DC5" s="311"/>
      <c r="DD5" s="311"/>
      <c r="DE5" s="311"/>
      <c r="DF5" s="311"/>
      <c r="DG5" s="311"/>
      <c r="DH5" s="311"/>
      <c r="DI5" s="311"/>
      <c r="DJ5" s="311"/>
      <c r="DK5" s="311"/>
      <c r="DL5" s="311"/>
      <c r="DM5" s="311"/>
      <c r="DN5" s="311"/>
      <c r="DO5" s="311"/>
      <c r="DP5" s="311"/>
      <c r="DQ5" s="311"/>
      <c r="DR5" s="311"/>
      <c r="DS5" s="311"/>
      <c r="DT5" s="311"/>
      <c r="DU5" s="311"/>
      <c r="DV5" s="311"/>
      <c r="DW5" s="311"/>
      <c r="DX5" s="311"/>
      <c r="DY5" s="311"/>
      <c r="DZ5" s="311"/>
      <c r="EA5" s="311"/>
      <c r="EB5" s="311"/>
      <c r="EC5" s="311"/>
      <c r="ED5" s="311"/>
      <c r="EE5" s="311"/>
      <c r="EF5" s="311"/>
      <c r="EG5" s="311"/>
      <c r="EH5" s="311"/>
      <c r="EI5" s="311"/>
      <c r="EJ5" s="311"/>
      <c r="EK5" s="311"/>
      <c r="EL5" s="311"/>
      <c r="EM5" s="311"/>
      <c r="EN5" s="311"/>
      <c r="EO5" s="311"/>
      <c r="EP5" s="311"/>
      <c r="EQ5" s="311"/>
      <c r="ER5" s="311"/>
      <c r="ES5" s="311"/>
      <c r="ET5" s="311"/>
      <c r="EU5" s="311"/>
      <c r="EV5" s="311"/>
      <c r="EW5" s="311"/>
      <c r="EX5" s="311"/>
      <c r="EY5" s="311"/>
      <c r="EZ5" s="311"/>
      <c r="FA5" s="311"/>
      <c r="FB5" s="311"/>
      <c r="FC5" s="311"/>
      <c r="FD5" s="311"/>
      <c r="FE5" s="311"/>
      <c r="FF5" s="311"/>
      <c r="FG5" s="311"/>
      <c r="FH5" s="311"/>
      <c r="FI5" s="311"/>
      <c r="FJ5" s="311"/>
      <c r="FK5" s="311"/>
      <c r="FL5" s="311"/>
      <c r="FM5" s="311"/>
      <c r="FN5" s="311"/>
      <c r="FO5" s="311"/>
      <c r="FP5" s="311"/>
      <c r="FQ5" s="311"/>
      <c r="FR5" s="311"/>
      <c r="FS5" s="311"/>
      <c r="FT5" s="311"/>
      <c r="FU5" s="311"/>
      <c r="FV5" s="311"/>
      <c r="FW5" s="311"/>
      <c r="FX5" s="311"/>
      <c r="FY5" s="311"/>
      <c r="FZ5" s="311"/>
      <c r="GA5" s="311"/>
      <c r="GB5" s="311"/>
      <c r="GC5" s="311"/>
      <c r="GD5" s="311"/>
      <c r="GE5" s="311"/>
      <c r="GF5" s="311"/>
      <c r="GG5" s="311"/>
      <c r="GH5" s="311"/>
      <c r="GI5" s="311"/>
      <c r="GJ5" s="311"/>
      <c r="GK5" s="311"/>
      <c r="GL5" s="311"/>
      <c r="GM5" s="311"/>
      <c r="GN5" s="311"/>
      <c r="GO5" s="311"/>
      <c r="GP5" s="311"/>
      <c r="GQ5" s="311"/>
      <c r="GR5" s="311"/>
      <c r="GS5" s="311"/>
    </row>
    <row r="6" spans="1:201" ht="21" customHeight="1">
      <c r="A6" s="346" t="s">
        <v>86</v>
      </c>
      <c r="B6" s="346" t="s">
        <v>86</v>
      </c>
      <c r="C6" s="346" t="s">
        <v>86</v>
      </c>
      <c r="D6" s="347" t="s">
        <v>86</v>
      </c>
      <c r="E6" s="347">
        <v>1</v>
      </c>
      <c r="F6" s="346">
        <v>2</v>
      </c>
      <c r="G6" s="346">
        <v>3</v>
      </c>
      <c r="H6" s="346">
        <v>4</v>
      </c>
      <c r="I6" s="346">
        <v>5</v>
      </c>
      <c r="J6" s="346">
        <v>6</v>
      </c>
      <c r="K6" s="346">
        <v>7</v>
      </c>
      <c r="L6" s="346">
        <v>8</v>
      </c>
      <c r="M6" s="346">
        <v>9</v>
      </c>
      <c r="N6" s="347">
        <v>10</v>
      </c>
      <c r="O6" s="347">
        <v>11</v>
      </c>
      <c r="P6" s="347">
        <v>12</v>
      </c>
      <c r="Q6" s="347">
        <v>13</v>
      </c>
      <c r="R6" s="318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1"/>
      <c r="EG6" s="311"/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1"/>
      <c r="ET6" s="311"/>
      <c r="EU6" s="311"/>
      <c r="EV6" s="311"/>
      <c r="EW6" s="311"/>
      <c r="EX6" s="311"/>
      <c r="EY6" s="311"/>
      <c r="EZ6" s="311"/>
      <c r="FA6" s="311"/>
      <c r="FB6" s="311"/>
      <c r="FC6" s="311"/>
      <c r="FD6" s="311"/>
      <c r="FE6" s="311"/>
      <c r="FF6" s="311"/>
      <c r="FG6" s="311"/>
      <c r="FH6" s="311"/>
      <c r="FI6" s="311"/>
      <c r="FJ6" s="311"/>
      <c r="FK6" s="311"/>
      <c r="FL6" s="311"/>
      <c r="FM6" s="311"/>
      <c r="FN6" s="311"/>
      <c r="FO6" s="311"/>
      <c r="FP6" s="311"/>
      <c r="FQ6" s="311"/>
      <c r="FR6" s="311"/>
      <c r="FS6" s="311"/>
      <c r="FT6" s="311"/>
      <c r="FU6" s="311"/>
      <c r="FV6" s="311"/>
      <c r="FW6" s="311"/>
      <c r="FX6" s="311"/>
      <c r="FY6" s="311"/>
      <c r="FZ6" s="311"/>
      <c r="GA6" s="311"/>
      <c r="GB6" s="311"/>
      <c r="GC6" s="311"/>
      <c r="GD6" s="311"/>
      <c r="GE6" s="311"/>
      <c r="GF6" s="311"/>
      <c r="GG6" s="311"/>
      <c r="GH6" s="311"/>
      <c r="GI6" s="311"/>
      <c r="GJ6" s="311"/>
      <c r="GK6" s="311"/>
      <c r="GL6" s="311"/>
      <c r="GM6" s="311"/>
      <c r="GN6" s="311"/>
      <c r="GO6" s="311"/>
      <c r="GP6" s="311"/>
      <c r="GQ6" s="311"/>
      <c r="GR6" s="311"/>
      <c r="GS6" s="311"/>
    </row>
    <row r="7" spans="1:201" s="114" customFormat="1" ht="24.75" customHeight="1">
      <c r="A7" s="115"/>
      <c r="B7" s="115"/>
      <c r="C7" s="115"/>
      <c r="D7" s="116" t="s">
        <v>42</v>
      </c>
      <c r="E7" s="117">
        <f>E8+E11+E15</f>
        <v>1379.5700000000002</v>
      </c>
      <c r="F7" s="118">
        <f>F8+F11+F15</f>
        <v>771.97</v>
      </c>
      <c r="G7" s="119">
        <f>G8+G11+G15</f>
        <v>616.07000000000005</v>
      </c>
      <c r="H7" s="120">
        <f>H8+H11+H15</f>
        <v>69</v>
      </c>
      <c r="I7" s="119">
        <f>I8+I11+I15</f>
        <v>86.9</v>
      </c>
      <c r="J7" s="119">
        <f>J8+J11+J15</f>
        <v>607.6</v>
      </c>
      <c r="K7" s="119">
        <f>K8+K11+K15</f>
        <v>72</v>
      </c>
      <c r="L7" s="119">
        <f>L8+L11+L15</f>
        <v>0</v>
      </c>
      <c r="M7" s="119">
        <f>M8+M11+M15</f>
        <v>535.6</v>
      </c>
      <c r="N7" s="119">
        <f>N8+N11+N15</f>
        <v>0</v>
      </c>
      <c r="O7" s="119">
        <f>O8+O11+O15</f>
        <v>0</v>
      </c>
      <c r="P7" s="119">
        <f>P8+P11+P15</f>
        <v>0</v>
      </c>
      <c r="Q7" s="117">
        <f>Q8+Q11+Q15</f>
        <v>0</v>
      </c>
      <c r="R7" s="348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</row>
    <row r="8" spans="1:201" ht="24.75" customHeight="1">
      <c r="A8" s="115" t="s">
        <v>197</v>
      </c>
      <c r="B8" s="115"/>
      <c r="C8" s="115"/>
      <c r="D8" s="116"/>
      <c r="E8" s="117">
        <f>E9</f>
        <v>85.65</v>
      </c>
      <c r="F8" s="118">
        <f>F9</f>
        <v>85.65</v>
      </c>
      <c r="G8" s="119">
        <f>G9</f>
        <v>0</v>
      </c>
      <c r="H8" s="120">
        <f>H9</f>
        <v>0</v>
      </c>
      <c r="I8" s="119">
        <f>I9</f>
        <v>85.65</v>
      </c>
      <c r="J8" s="119">
        <f>J9</f>
        <v>0</v>
      </c>
      <c r="K8" s="119">
        <f>K9</f>
        <v>0</v>
      </c>
      <c r="L8" s="119">
        <f>L9</f>
        <v>0</v>
      </c>
      <c r="M8" s="119">
        <f>M9</f>
        <v>0</v>
      </c>
      <c r="N8" s="119">
        <f>N9</f>
        <v>0</v>
      </c>
      <c r="O8" s="119">
        <f>O9</f>
        <v>0</v>
      </c>
      <c r="P8" s="119">
        <f>P9</f>
        <v>0</v>
      </c>
      <c r="Q8" s="117">
        <f>Q9</f>
        <v>0</v>
      </c>
      <c r="R8" s="318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311"/>
      <c r="ED8" s="311"/>
      <c r="EE8" s="311"/>
      <c r="EF8" s="311"/>
      <c r="EG8" s="311"/>
      <c r="EH8" s="311"/>
      <c r="EI8" s="311"/>
      <c r="EJ8" s="311"/>
      <c r="EK8" s="311"/>
      <c r="EL8" s="311"/>
      <c r="EM8" s="311"/>
      <c r="EN8" s="311"/>
      <c r="EO8" s="311"/>
      <c r="EP8" s="311"/>
      <c r="EQ8" s="311"/>
      <c r="ER8" s="311"/>
      <c r="ES8" s="311"/>
      <c r="ET8" s="311"/>
      <c r="EU8" s="311"/>
      <c r="EV8" s="311"/>
      <c r="EW8" s="311"/>
      <c r="EX8" s="311"/>
      <c r="EY8" s="311"/>
      <c r="EZ8" s="311"/>
      <c r="FA8" s="311"/>
      <c r="FB8" s="311"/>
      <c r="FC8" s="311"/>
      <c r="FD8" s="311"/>
      <c r="FE8" s="311"/>
      <c r="FF8" s="311"/>
      <c r="FG8" s="311"/>
      <c r="FH8" s="311"/>
      <c r="FI8" s="311"/>
      <c r="FJ8" s="311"/>
      <c r="FK8" s="311"/>
      <c r="FL8" s="311"/>
      <c r="FM8" s="311"/>
      <c r="FN8" s="311"/>
      <c r="FO8" s="311"/>
      <c r="FP8" s="311"/>
      <c r="FQ8" s="311"/>
      <c r="FR8" s="311"/>
      <c r="FS8" s="311"/>
      <c r="FT8" s="311"/>
      <c r="FU8" s="311"/>
      <c r="FV8" s="311"/>
      <c r="FW8" s="311"/>
      <c r="FX8" s="311"/>
      <c r="FY8" s="311"/>
      <c r="FZ8" s="311"/>
      <c r="GA8" s="311"/>
      <c r="GB8" s="311"/>
      <c r="GC8" s="311"/>
      <c r="GD8" s="311"/>
      <c r="GE8" s="311"/>
      <c r="GF8" s="311"/>
      <c r="GG8" s="311"/>
      <c r="GH8" s="311"/>
      <c r="GI8" s="311"/>
      <c r="GJ8" s="311"/>
      <c r="GK8" s="311"/>
      <c r="GL8" s="311"/>
      <c r="GM8" s="311"/>
      <c r="GN8" s="311"/>
      <c r="GO8" s="311"/>
      <c r="GP8" s="311"/>
      <c r="GQ8" s="311"/>
      <c r="GR8" s="311"/>
      <c r="GS8" s="311"/>
    </row>
    <row r="9" spans="1:201" ht="24.75" customHeight="1">
      <c r="A9" s="115"/>
      <c r="B9" s="115" t="s">
        <v>134</v>
      </c>
      <c r="C9" s="115"/>
      <c r="D9" s="116"/>
      <c r="E9" s="117">
        <f>E10</f>
        <v>85.65</v>
      </c>
      <c r="F9" s="118">
        <f>F10</f>
        <v>85.65</v>
      </c>
      <c r="G9" s="119">
        <f>G10</f>
        <v>0</v>
      </c>
      <c r="H9" s="120">
        <f>H10</f>
        <v>0</v>
      </c>
      <c r="I9" s="119">
        <f>I10</f>
        <v>85.65</v>
      </c>
      <c r="J9" s="119">
        <f>J10</f>
        <v>0</v>
      </c>
      <c r="K9" s="119">
        <f>K10</f>
        <v>0</v>
      </c>
      <c r="L9" s="119">
        <f>L10</f>
        <v>0</v>
      </c>
      <c r="M9" s="119">
        <f>M10</f>
        <v>0</v>
      </c>
      <c r="N9" s="119">
        <f>N10</f>
        <v>0</v>
      </c>
      <c r="O9" s="119">
        <f>O10</f>
        <v>0</v>
      </c>
      <c r="P9" s="119">
        <f>P10</f>
        <v>0</v>
      </c>
      <c r="Q9" s="117">
        <f>Q10</f>
        <v>0</v>
      </c>
      <c r="R9" s="318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DV9" s="311"/>
      <c r="DW9" s="311"/>
      <c r="DX9" s="311"/>
      <c r="DY9" s="311"/>
      <c r="DZ9" s="311"/>
      <c r="EA9" s="311"/>
      <c r="EB9" s="311"/>
      <c r="EC9" s="311"/>
      <c r="ED9" s="311"/>
      <c r="EE9" s="311"/>
      <c r="EF9" s="311"/>
      <c r="EG9" s="311"/>
      <c r="EH9" s="311"/>
      <c r="EI9" s="311"/>
      <c r="EJ9" s="311"/>
      <c r="EK9" s="311"/>
      <c r="EL9" s="311"/>
      <c r="EM9" s="311"/>
      <c r="EN9" s="311"/>
      <c r="EO9" s="311"/>
      <c r="EP9" s="311"/>
      <c r="EQ9" s="311"/>
      <c r="ER9" s="311"/>
      <c r="ES9" s="311"/>
      <c r="ET9" s="311"/>
      <c r="EU9" s="311"/>
      <c r="EV9" s="311"/>
      <c r="EW9" s="311"/>
      <c r="EX9" s="311"/>
      <c r="EY9" s="311"/>
      <c r="EZ9" s="311"/>
      <c r="FA9" s="311"/>
      <c r="FB9" s="311"/>
      <c r="FC9" s="311"/>
      <c r="FD9" s="311"/>
      <c r="FE9" s="311"/>
      <c r="FF9" s="311"/>
      <c r="FG9" s="311"/>
      <c r="FH9" s="311"/>
      <c r="FI9" s="311"/>
      <c r="FJ9" s="311"/>
      <c r="FK9" s="311"/>
      <c r="FL9" s="311"/>
      <c r="FM9" s="311"/>
      <c r="FN9" s="311"/>
      <c r="FO9" s="311"/>
      <c r="FP9" s="311"/>
      <c r="FQ9" s="311"/>
      <c r="FR9" s="311"/>
      <c r="FS9" s="311"/>
      <c r="FT9" s="311"/>
      <c r="FU9" s="311"/>
      <c r="FV9" s="311"/>
      <c r="FW9" s="311"/>
      <c r="FX9" s="311"/>
      <c r="FY9" s="311"/>
      <c r="FZ9" s="311"/>
      <c r="GA9" s="311"/>
      <c r="GB9" s="311"/>
      <c r="GC9" s="311"/>
      <c r="GD9" s="311"/>
      <c r="GE9" s="311"/>
      <c r="GF9" s="311"/>
      <c r="GG9" s="311"/>
      <c r="GH9" s="311"/>
      <c r="GI9" s="311"/>
      <c r="GJ9" s="311"/>
      <c r="GK9" s="311"/>
      <c r="GL9" s="311"/>
      <c r="GM9" s="311"/>
      <c r="GN9" s="311"/>
      <c r="GO9" s="311"/>
      <c r="GP9" s="311"/>
      <c r="GQ9" s="311"/>
      <c r="GR9" s="311"/>
      <c r="GS9" s="311"/>
    </row>
    <row r="10" spans="1:201" ht="24.75" customHeight="1">
      <c r="A10" s="115" t="s">
        <v>199</v>
      </c>
      <c r="B10" s="115" t="s">
        <v>202</v>
      </c>
      <c r="C10" s="115" t="s">
        <v>117</v>
      </c>
      <c r="D10" s="116" t="s">
        <v>198</v>
      </c>
      <c r="E10" s="117">
        <v>85.65</v>
      </c>
      <c r="F10" s="118">
        <v>85.65</v>
      </c>
      <c r="G10" s="119">
        <v>0</v>
      </c>
      <c r="H10" s="120">
        <v>0</v>
      </c>
      <c r="I10" s="119">
        <v>85.65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7">
        <v>0</v>
      </c>
      <c r="R10" s="318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  <c r="DK10" s="311"/>
      <c r="DL10" s="311"/>
      <c r="DM10" s="311"/>
      <c r="DN10" s="311"/>
      <c r="DO10" s="311"/>
      <c r="DP10" s="311"/>
      <c r="DQ10" s="311"/>
      <c r="DR10" s="311"/>
      <c r="DS10" s="311"/>
      <c r="DT10" s="311"/>
      <c r="DU10" s="311"/>
      <c r="DV10" s="311"/>
      <c r="DW10" s="311"/>
      <c r="DX10" s="311"/>
      <c r="DY10" s="311"/>
      <c r="DZ10" s="311"/>
      <c r="EA10" s="311"/>
      <c r="EB10" s="311"/>
      <c r="EC10" s="311"/>
      <c r="ED10" s="311"/>
      <c r="EE10" s="311"/>
      <c r="EF10" s="311"/>
      <c r="EG10" s="311"/>
      <c r="EH10" s="311"/>
      <c r="EI10" s="311"/>
      <c r="EJ10" s="311"/>
      <c r="EK10" s="311"/>
      <c r="EL10" s="311"/>
      <c r="EM10" s="311"/>
      <c r="EN10" s="311"/>
      <c r="EO10" s="311"/>
      <c r="EP10" s="311"/>
      <c r="EQ10" s="311"/>
      <c r="ER10" s="311"/>
      <c r="ES10" s="311"/>
      <c r="ET10" s="311"/>
      <c r="EU10" s="311"/>
      <c r="EV10" s="311"/>
      <c r="EW10" s="311"/>
      <c r="EX10" s="311"/>
      <c r="EY10" s="311"/>
      <c r="EZ10" s="311"/>
      <c r="FA10" s="311"/>
      <c r="FB10" s="311"/>
      <c r="FC10" s="311"/>
      <c r="FD10" s="311"/>
      <c r="FE10" s="311"/>
      <c r="FF10" s="311"/>
      <c r="FG10" s="311"/>
      <c r="FH10" s="311"/>
      <c r="FI10" s="311"/>
      <c r="FJ10" s="311"/>
      <c r="FK10" s="311"/>
      <c r="FL10" s="311"/>
      <c r="FM10" s="311"/>
      <c r="FN10" s="311"/>
      <c r="FO10" s="311"/>
      <c r="FP10" s="311"/>
      <c r="FQ10" s="311"/>
      <c r="FR10" s="311"/>
      <c r="FS10" s="311"/>
      <c r="FT10" s="311"/>
      <c r="FU10" s="311"/>
      <c r="FV10" s="311"/>
      <c r="FW10" s="311"/>
      <c r="FX10" s="311"/>
      <c r="FY10" s="311"/>
      <c r="FZ10" s="311"/>
      <c r="GA10" s="311"/>
      <c r="GB10" s="311"/>
      <c r="GC10" s="311"/>
      <c r="GD10" s="311"/>
      <c r="GE10" s="311"/>
      <c r="GF10" s="311"/>
      <c r="GG10" s="311"/>
      <c r="GH10" s="311"/>
      <c r="GI10" s="311"/>
      <c r="GJ10" s="311"/>
      <c r="GK10" s="311"/>
      <c r="GL10" s="311"/>
      <c r="GM10" s="311"/>
      <c r="GN10" s="311"/>
      <c r="GO10" s="311"/>
      <c r="GP10" s="311"/>
      <c r="GQ10" s="311"/>
      <c r="GR10" s="311"/>
      <c r="GS10" s="311"/>
    </row>
    <row r="11" spans="1:201" ht="24.75" customHeight="1">
      <c r="A11" s="115" t="s">
        <v>204</v>
      </c>
      <c r="B11" s="115"/>
      <c r="C11" s="115"/>
      <c r="D11" s="116"/>
      <c r="E11" s="117">
        <f>E12</f>
        <v>1293.92</v>
      </c>
      <c r="F11" s="118">
        <f>F12</f>
        <v>686.32</v>
      </c>
      <c r="G11" s="119">
        <f>G12</f>
        <v>616.07000000000005</v>
      </c>
      <c r="H11" s="120">
        <f>H12</f>
        <v>69</v>
      </c>
      <c r="I11" s="119">
        <f>I12</f>
        <v>1.25</v>
      </c>
      <c r="J11" s="119">
        <f>J12</f>
        <v>607.6</v>
      </c>
      <c r="K11" s="119">
        <f>K12</f>
        <v>72</v>
      </c>
      <c r="L11" s="119">
        <f>L12</f>
        <v>0</v>
      </c>
      <c r="M11" s="119">
        <f>M12</f>
        <v>535.6</v>
      </c>
      <c r="N11" s="119">
        <f>N12</f>
        <v>0</v>
      </c>
      <c r="O11" s="119">
        <f>O12</f>
        <v>0</v>
      </c>
      <c r="P11" s="119">
        <f>P12</f>
        <v>0</v>
      </c>
      <c r="Q11" s="117">
        <f>Q12</f>
        <v>0</v>
      </c>
      <c r="R11" s="318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  <c r="DN11" s="311"/>
      <c r="DO11" s="311"/>
      <c r="DP11" s="311"/>
      <c r="DQ11" s="311"/>
      <c r="DR11" s="311"/>
      <c r="DS11" s="311"/>
      <c r="DT11" s="311"/>
      <c r="DU11" s="311"/>
      <c r="DV11" s="311"/>
      <c r="DW11" s="311"/>
      <c r="DX11" s="311"/>
      <c r="DY11" s="311"/>
      <c r="DZ11" s="311"/>
      <c r="EA11" s="311"/>
      <c r="EB11" s="311"/>
      <c r="EC11" s="311"/>
      <c r="ED11" s="311"/>
      <c r="EE11" s="311"/>
      <c r="EF11" s="311"/>
      <c r="EG11" s="311"/>
      <c r="EH11" s="311"/>
      <c r="EI11" s="311"/>
      <c r="EJ11" s="311"/>
      <c r="EK11" s="311"/>
      <c r="EL11" s="311"/>
      <c r="EM11" s="311"/>
      <c r="EN11" s="311"/>
      <c r="EO11" s="311"/>
      <c r="EP11" s="311"/>
      <c r="EQ11" s="311"/>
      <c r="ER11" s="311"/>
      <c r="ES11" s="311"/>
      <c r="ET11" s="311"/>
      <c r="EU11" s="311"/>
      <c r="EV11" s="311"/>
      <c r="EW11" s="311"/>
      <c r="EX11" s="311"/>
      <c r="EY11" s="311"/>
      <c r="EZ11" s="311"/>
      <c r="FA11" s="311"/>
      <c r="FB11" s="311"/>
      <c r="FC11" s="311"/>
      <c r="FD11" s="311"/>
      <c r="FE11" s="311"/>
      <c r="FF11" s="311"/>
      <c r="FG11" s="311"/>
      <c r="FH11" s="311"/>
      <c r="FI11" s="311"/>
      <c r="FJ11" s="311"/>
      <c r="FK11" s="311"/>
      <c r="FL11" s="311"/>
      <c r="FM11" s="311"/>
      <c r="FN11" s="311"/>
      <c r="FO11" s="311"/>
      <c r="FP11" s="311"/>
      <c r="FQ11" s="311"/>
      <c r="FR11" s="311"/>
      <c r="FS11" s="311"/>
      <c r="FT11" s="311"/>
      <c r="FU11" s="311"/>
      <c r="FV11" s="311"/>
      <c r="FW11" s="311"/>
      <c r="FX11" s="311"/>
      <c r="FY11" s="311"/>
      <c r="FZ11" s="311"/>
      <c r="GA11" s="311"/>
      <c r="GB11" s="311"/>
      <c r="GC11" s="311"/>
      <c r="GD11" s="311"/>
      <c r="GE11" s="311"/>
      <c r="GF11" s="311"/>
      <c r="GG11" s="311"/>
      <c r="GH11" s="311"/>
      <c r="GI11" s="311"/>
      <c r="GJ11" s="311"/>
      <c r="GK11" s="311"/>
      <c r="GL11" s="311"/>
      <c r="GM11" s="311"/>
      <c r="GN11" s="311"/>
      <c r="GO11" s="311"/>
      <c r="GP11" s="311"/>
      <c r="GQ11" s="311"/>
      <c r="GR11" s="311"/>
      <c r="GS11" s="311"/>
    </row>
    <row r="12" spans="1:201" ht="24.75" customHeight="1">
      <c r="A12" s="115"/>
      <c r="B12" s="115" t="s">
        <v>117</v>
      </c>
      <c r="C12" s="115"/>
      <c r="D12" s="116"/>
      <c r="E12" s="117">
        <f>SUM(E13:E14)</f>
        <v>1293.92</v>
      </c>
      <c r="F12" s="118">
        <f>SUM(F13:F14)</f>
        <v>686.32</v>
      </c>
      <c r="G12" s="119">
        <f>SUM(G13:G14)</f>
        <v>616.07000000000005</v>
      </c>
      <c r="H12" s="120">
        <f>SUM(H13:H14)</f>
        <v>69</v>
      </c>
      <c r="I12" s="119">
        <f>SUM(I13:I14)</f>
        <v>1.25</v>
      </c>
      <c r="J12" s="119">
        <f>SUM(J13:J14)</f>
        <v>607.6</v>
      </c>
      <c r="K12" s="119">
        <f>SUM(K13:K14)</f>
        <v>72</v>
      </c>
      <c r="L12" s="119">
        <f>SUM(L13:L14)</f>
        <v>0</v>
      </c>
      <c r="M12" s="119">
        <f>SUM(M13:M14)</f>
        <v>535.6</v>
      </c>
      <c r="N12" s="119">
        <f>SUM(N13:N14)</f>
        <v>0</v>
      </c>
      <c r="O12" s="119">
        <f>SUM(O13:O14)</f>
        <v>0</v>
      </c>
      <c r="P12" s="119">
        <f>SUM(P13:P14)</f>
        <v>0</v>
      </c>
      <c r="Q12" s="117">
        <f>SUM(Q13:Q14)</f>
        <v>0</v>
      </c>
      <c r="R12" s="318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1"/>
      <c r="EH12" s="311"/>
      <c r="EI12" s="311"/>
      <c r="EJ12" s="311"/>
      <c r="EK12" s="311"/>
      <c r="EL12" s="311"/>
      <c r="EM12" s="311"/>
      <c r="EN12" s="311"/>
      <c r="EO12" s="311"/>
      <c r="EP12" s="311"/>
      <c r="EQ12" s="311"/>
      <c r="ER12" s="311"/>
      <c r="ES12" s="311"/>
      <c r="ET12" s="311"/>
      <c r="EU12" s="311"/>
      <c r="EV12" s="311"/>
      <c r="EW12" s="311"/>
      <c r="EX12" s="311"/>
      <c r="EY12" s="311"/>
      <c r="EZ12" s="311"/>
      <c r="FA12" s="311"/>
      <c r="FB12" s="311"/>
      <c r="FC12" s="311"/>
      <c r="FD12" s="311"/>
      <c r="FE12" s="311"/>
      <c r="FF12" s="311"/>
      <c r="FG12" s="311"/>
      <c r="FH12" s="311"/>
      <c r="FI12" s="311"/>
      <c r="FJ12" s="311"/>
      <c r="FK12" s="311"/>
      <c r="FL12" s="311"/>
      <c r="FM12" s="311"/>
      <c r="FN12" s="311"/>
      <c r="FO12" s="311"/>
      <c r="FP12" s="311"/>
      <c r="FQ12" s="311"/>
      <c r="FR12" s="311"/>
      <c r="FS12" s="311"/>
      <c r="FT12" s="311"/>
      <c r="FU12" s="311"/>
      <c r="FV12" s="311"/>
      <c r="FW12" s="311"/>
      <c r="FX12" s="311"/>
      <c r="FY12" s="311"/>
      <c r="FZ12" s="311"/>
      <c r="GA12" s="311"/>
      <c r="GB12" s="311"/>
      <c r="GC12" s="311"/>
      <c r="GD12" s="311"/>
      <c r="GE12" s="311"/>
      <c r="GF12" s="311"/>
      <c r="GG12" s="311"/>
      <c r="GH12" s="311"/>
      <c r="GI12" s="311"/>
      <c r="GJ12" s="311"/>
      <c r="GK12" s="311"/>
      <c r="GL12" s="311"/>
      <c r="GM12" s="311"/>
      <c r="GN12" s="311"/>
      <c r="GO12" s="311"/>
      <c r="GP12" s="311"/>
      <c r="GQ12" s="311"/>
      <c r="GR12" s="311"/>
      <c r="GS12" s="311"/>
    </row>
    <row r="13" spans="1:201" ht="24.75" customHeight="1">
      <c r="A13" s="115" t="s">
        <v>206</v>
      </c>
      <c r="B13" s="115" t="s">
        <v>209</v>
      </c>
      <c r="C13" s="115" t="s">
        <v>117</v>
      </c>
      <c r="D13" s="116" t="s">
        <v>205</v>
      </c>
      <c r="E13" s="117">
        <v>686.32</v>
      </c>
      <c r="F13" s="118">
        <v>686.32</v>
      </c>
      <c r="G13" s="119">
        <v>616.07000000000005</v>
      </c>
      <c r="H13" s="120">
        <v>69</v>
      </c>
      <c r="I13" s="119">
        <v>1.25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7">
        <v>0</v>
      </c>
      <c r="R13" s="318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  <c r="DP13" s="311"/>
      <c r="DQ13" s="311"/>
      <c r="DR13" s="311"/>
      <c r="DS13" s="311"/>
      <c r="DT13" s="311"/>
      <c r="DU13" s="311"/>
      <c r="DV13" s="311"/>
      <c r="DW13" s="311"/>
      <c r="DX13" s="311"/>
      <c r="DY13" s="311"/>
      <c r="DZ13" s="311"/>
      <c r="EA13" s="311"/>
      <c r="EB13" s="311"/>
      <c r="EC13" s="311"/>
      <c r="ED13" s="311"/>
      <c r="EE13" s="311"/>
      <c r="EF13" s="311"/>
      <c r="EG13" s="311"/>
      <c r="EH13" s="311"/>
      <c r="EI13" s="311"/>
      <c r="EJ13" s="311"/>
      <c r="EK13" s="311"/>
      <c r="EL13" s="311"/>
      <c r="EM13" s="311"/>
      <c r="EN13" s="311"/>
      <c r="EO13" s="311"/>
      <c r="EP13" s="311"/>
      <c r="EQ13" s="311"/>
      <c r="ER13" s="311"/>
      <c r="ES13" s="311"/>
      <c r="ET13" s="311"/>
      <c r="EU13" s="311"/>
      <c r="EV13" s="311"/>
      <c r="EW13" s="311"/>
      <c r="EX13" s="311"/>
      <c r="EY13" s="311"/>
      <c r="EZ13" s="311"/>
      <c r="FA13" s="311"/>
      <c r="FB13" s="311"/>
      <c r="FC13" s="311"/>
      <c r="FD13" s="311"/>
      <c r="FE13" s="311"/>
      <c r="FF13" s="311"/>
      <c r="FG13" s="311"/>
      <c r="FH13" s="311"/>
      <c r="FI13" s="311"/>
      <c r="FJ13" s="311"/>
      <c r="FK13" s="311"/>
      <c r="FL13" s="311"/>
      <c r="FM13" s="311"/>
      <c r="FN13" s="311"/>
      <c r="FO13" s="311"/>
      <c r="FP13" s="311"/>
      <c r="FQ13" s="311"/>
      <c r="FR13" s="311"/>
      <c r="FS13" s="311"/>
      <c r="FT13" s="311"/>
      <c r="FU13" s="311"/>
      <c r="FV13" s="311"/>
      <c r="FW13" s="311"/>
      <c r="FX13" s="311"/>
      <c r="FY13" s="311"/>
      <c r="FZ13" s="311"/>
      <c r="GA13" s="311"/>
      <c r="GB13" s="311"/>
      <c r="GC13" s="311"/>
      <c r="GD13" s="311"/>
      <c r="GE13" s="311"/>
      <c r="GF13" s="311"/>
      <c r="GG13" s="311"/>
      <c r="GH13" s="311"/>
      <c r="GI13" s="311"/>
      <c r="GJ13" s="311"/>
      <c r="GK13" s="311"/>
      <c r="GL13" s="311"/>
      <c r="GM13" s="311"/>
      <c r="GN13" s="311"/>
      <c r="GO13" s="311"/>
      <c r="GP13" s="311"/>
      <c r="GQ13" s="311"/>
      <c r="GR13" s="311"/>
      <c r="GS13" s="311"/>
    </row>
    <row r="14" spans="1:201" ht="24.75" customHeight="1">
      <c r="A14" s="115" t="s">
        <v>206</v>
      </c>
      <c r="B14" s="115" t="s">
        <v>209</v>
      </c>
      <c r="C14" s="115" t="s">
        <v>122</v>
      </c>
      <c r="D14" s="116" t="s">
        <v>231</v>
      </c>
      <c r="E14" s="117">
        <v>607.6</v>
      </c>
      <c r="F14" s="118">
        <v>0</v>
      </c>
      <c r="G14" s="119">
        <v>0</v>
      </c>
      <c r="H14" s="120">
        <v>0</v>
      </c>
      <c r="I14" s="119">
        <v>0</v>
      </c>
      <c r="J14" s="119">
        <v>607.6</v>
      </c>
      <c r="K14" s="119">
        <v>72</v>
      </c>
      <c r="L14" s="119">
        <v>0</v>
      </c>
      <c r="M14" s="119">
        <v>535.6</v>
      </c>
      <c r="N14" s="119">
        <v>0</v>
      </c>
      <c r="O14" s="119">
        <v>0</v>
      </c>
      <c r="P14" s="119">
        <v>0</v>
      </c>
      <c r="Q14" s="117">
        <v>0</v>
      </c>
      <c r="R14" s="318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311"/>
      <c r="CT14" s="311"/>
      <c r="CU14" s="311"/>
      <c r="CV14" s="311"/>
      <c r="CW14" s="311"/>
      <c r="CX14" s="311"/>
      <c r="CY14" s="311"/>
      <c r="CZ14" s="311"/>
      <c r="DA14" s="311"/>
      <c r="DB14" s="311"/>
      <c r="DC14" s="311"/>
      <c r="DD14" s="311"/>
      <c r="DE14" s="311"/>
      <c r="DF14" s="311"/>
      <c r="DG14" s="311"/>
      <c r="DH14" s="311"/>
      <c r="DI14" s="311"/>
      <c r="DJ14" s="311"/>
      <c r="DK14" s="311"/>
      <c r="DL14" s="311"/>
      <c r="DM14" s="311"/>
      <c r="DN14" s="311"/>
      <c r="DO14" s="311"/>
      <c r="DP14" s="311"/>
      <c r="DQ14" s="311"/>
      <c r="DR14" s="311"/>
      <c r="DS14" s="311"/>
      <c r="DT14" s="311"/>
      <c r="DU14" s="311"/>
      <c r="DV14" s="311"/>
      <c r="DW14" s="311"/>
      <c r="DX14" s="311"/>
      <c r="DY14" s="311"/>
      <c r="DZ14" s="311"/>
      <c r="EA14" s="311"/>
      <c r="EB14" s="311"/>
      <c r="EC14" s="311"/>
      <c r="ED14" s="311"/>
      <c r="EE14" s="311"/>
      <c r="EF14" s="311"/>
      <c r="EG14" s="311"/>
      <c r="EH14" s="311"/>
      <c r="EI14" s="311"/>
      <c r="EJ14" s="311"/>
      <c r="EK14" s="311"/>
      <c r="EL14" s="311"/>
      <c r="EM14" s="311"/>
      <c r="EN14" s="311"/>
      <c r="EO14" s="311"/>
      <c r="EP14" s="311"/>
      <c r="EQ14" s="311"/>
      <c r="ER14" s="311"/>
      <c r="ES14" s="311"/>
      <c r="ET14" s="311"/>
      <c r="EU14" s="311"/>
      <c r="EV14" s="311"/>
      <c r="EW14" s="311"/>
      <c r="EX14" s="311"/>
      <c r="EY14" s="311"/>
      <c r="EZ14" s="311"/>
      <c r="FA14" s="311"/>
      <c r="FB14" s="311"/>
      <c r="FC14" s="311"/>
      <c r="FD14" s="311"/>
      <c r="FE14" s="311"/>
      <c r="FF14" s="311"/>
      <c r="FG14" s="311"/>
      <c r="FH14" s="311"/>
      <c r="FI14" s="311"/>
      <c r="FJ14" s="311"/>
      <c r="FK14" s="311"/>
      <c r="FL14" s="311"/>
      <c r="FM14" s="311"/>
      <c r="FN14" s="311"/>
      <c r="FO14" s="311"/>
      <c r="FP14" s="311"/>
      <c r="FQ14" s="311"/>
      <c r="FR14" s="311"/>
      <c r="FS14" s="311"/>
      <c r="FT14" s="311"/>
      <c r="FU14" s="311"/>
      <c r="FV14" s="311"/>
      <c r="FW14" s="311"/>
      <c r="FX14" s="311"/>
      <c r="FY14" s="311"/>
      <c r="FZ14" s="311"/>
      <c r="GA14" s="311"/>
      <c r="GB14" s="311"/>
      <c r="GC14" s="311"/>
      <c r="GD14" s="311"/>
      <c r="GE14" s="311"/>
      <c r="GF14" s="311"/>
      <c r="GG14" s="311"/>
      <c r="GH14" s="311"/>
      <c r="GI14" s="311"/>
      <c r="GJ14" s="311"/>
      <c r="GK14" s="311"/>
      <c r="GL14" s="311"/>
      <c r="GM14" s="311"/>
      <c r="GN14" s="311"/>
      <c r="GO14" s="311"/>
      <c r="GP14" s="311"/>
      <c r="GQ14" s="311"/>
      <c r="GR14" s="311"/>
      <c r="GS14" s="311"/>
    </row>
    <row r="15" spans="1:201" ht="24.75" customHeight="1">
      <c r="A15" s="115" t="s">
        <v>212</v>
      </c>
      <c r="B15" s="115"/>
      <c r="C15" s="115"/>
      <c r="D15" s="116"/>
      <c r="E15" s="117">
        <f>E16</f>
        <v>0</v>
      </c>
      <c r="F15" s="118">
        <f>F16</f>
        <v>0</v>
      </c>
      <c r="G15" s="119">
        <f>G16</f>
        <v>0</v>
      </c>
      <c r="H15" s="120">
        <f>H16</f>
        <v>0</v>
      </c>
      <c r="I15" s="119">
        <f>I16</f>
        <v>0</v>
      </c>
      <c r="J15" s="119">
        <f>J16</f>
        <v>0</v>
      </c>
      <c r="K15" s="119">
        <f>K16</f>
        <v>0</v>
      </c>
      <c r="L15" s="119">
        <f>L16</f>
        <v>0</v>
      </c>
      <c r="M15" s="119">
        <f>M16</f>
        <v>0</v>
      </c>
      <c r="N15" s="119">
        <f>N16</f>
        <v>0</v>
      </c>
      <c r="O15" s="119">
        <f>O16</f>
        <v>0</v>
      </c>
      <c r="P15" s="119">
        <f>P16</f>
        <v>0</v>
      </c>
      <c r="Q15" s="117">
        <f>Q16</f>
        <v>0</v>
      </c>
      <c r="R15" s="318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  <c r="DB15" s="311"/>
      <c r="DC15" s="311"/>
      <c r="DD15" s="311"/>
      <c r="DE15" s="311"/>
      <c r="DF15" s="311"/>
      <c r="DG15" s="311"/>
      <c r="DH15" s="311"/>
      <c r="DI15" s="311"/>
      <c r="DJ15" s="311"/>
      <c r="DK15" s="311"/>
      <c r="DL15" s="311"/>
      <c r="DM15" s="311"/>
      <c r="DN15" s="311"/>
      <c r="DO15" s="311"/>
      <c r="DP15" s="311"/>
      <c r="DQ15" s="311"/>
      <c r="DR15" s="311"/>
      <c r="DS15" s="311"/>
      <c r="DT15" s="311"/>
      <c r="DU15" s="311"/>
      <c r="DV15" s="311"/>
      <c r="DW15" s="311"/>
      <c r="DX15" s="311"/>
      <c r="DY15" s="311"/>
      <c r="DZ15" s="311"/>
      <c r="EA15" s="311"/>
      <c r="EB15" s="311"/>
      <c r="EC15" s="311"/>
      <c r="ED15" s="311"/>
      <c r="EE15" s="311"/>
      <c r="EF15" s="311"/>
      <c r="EG15" s="311"/>
      <c r="EH15" s="311"/>
      <c r="EI15" s="311"/>
      <c r="EJ15" s="311"/>
      <c r="EK15" s="311"/>
      <c r="EL15" s="311"/>
      <c r="EM15" s="311"/>
      <c r="EN15" s="311"/>
      <c r="EO15" s="311"/>
      <c r="EP15" s="311"/>
      <c r="EQ15" s="311"/>
      <c r="ER15" s="311"/>
      <c r="ES15" s="311"/>
      <c r="ET15" s="311"/>
      <c r="EU15" s="311"/>
      <c r="EV15" s="311"/>
      <c r="EW15" s="311"/>
      <c r="EX15" s="311"/>
      <c r="EY15" s="311"/>
      <c r="EZ15" s="311"/>
      <c r="FA15" s="311"/>
      <c r="FB15" s="311"/>
      <c r="FC15" s="311"/>
      <c r="FD15" s="311"/>
      <c r="FE15" s="311"/>
      <c r="FF15" s="311"/>
      <c r="FG15" s="311"/>
      <c r="FH15" s="311"/>
      <c r="FI15" s="311"/>
      <c r="FJ15" s="311"/>
      <c r="FK15" s="311"/>
      <c r="FL15" s="311"/>
      <c r="FM15" s="311"/>
      <c r="FN15" s="311"/>
      <c r="FO15" s="311"/>
      <c r="FP15" s="311"/>
      <c r="FQ15" s="311"/>
      <c r="FR15" s="311"/>
      <c r="FS15" s="311"/>
      <c r="FT15" s="311"/>
      <c r="FU15" s="311"/>
      <c r="FV15" s="311"/>
      <c r="FW15" s="311"/>
      <c r="FX15" s="311"/>
      <c r="FY15" s="311"/>
      <c r="FZ15" s="311"/>
      <c r="GA15" s="311"/>
      <c r="GB15" s="311"/>
      <c r="GC15" s="311"/>
      <c r="GD15" s="311"/>
      <c r="GE15" s="311"/>
      <c r="GF15" s="311"/>
      <c r="GG15" s="311"/>
      <c r="GH15" s="311"/>
      <c r="GI15" s="311"/>
      <c r="GJ15" s="311"/>
      <c r="GK15" s="311"/>
      <c r="GL15" s="311"/>
      <c r="GM15" s="311"/>
      <c r="GN15" s="311"/>
      <c r="GO15" s="311"/>
      <c r="GP15" s="311"/>
      <c r="GQ15" s="311"/>
      <c r="GR15" s="311"/>
      <c r="GS15" s="311"/>
    </row>
    <row r="16" spans="1:201" ht="21" customHeight="1">
      <c r="A16" s="351"/>
      <c r="B16" s="351"/>
      <c r="C16" s="352"/>
      <c r="D16" s="353"/>
      <c r="E16" s="354">
        <f>E17</f>
        <v>0</v>
      </c>
      <c r="F16" s="354">
        <f>F17</f>
        <v>0</v>
      </c>
      <c r="G16" s="354">
        <f>G17</f>
        <v>0</v>
      </c>
      <c r="H16" s="354">
        <f>H17</f>
        <v>0</v>
      </c>
      <c r="I16" s="354">
        <f>I17</f>
        <v>0</v>
      </c>
      <c r="J16" s="354">
        <f>J17</f>
        <v>0</v>
      </c>
      <c r="K16" s="354">
        <f>K17</f>
        <v>0</v>
      </c>
      <c r="L16" s="354">
        <f>L17</f>
        <v>0</v>
      </c>
      <c r="M16" s="354">
        <f>M17</f>
        <v>0</v>
      </c>
      <c r="N16" s="354">
        <f>N17</f>
        <v>0</v>
      </c>
      <c r="O16" s="354">
        <f>O17</f>
        <v>0</v>
      </c>
      <c r="P16" s="354">
        <f>P17</f>
        <v>0</v>
      </c>
      <c r="Q16" s="354">
        <f>Q17</f>
        <v>0</v>
      </c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49"/>
      <c r="DN16" s="349"/>
      <c r="DO16" s="349"/>
      <c r="DP16" s="349"/>
      <c r="DQ16" s="349"/>
      <c r="DR16" s="349"/>
      <c r="DS16" s="349"/>
      <c r="DT16" s="349"/>
      <c r="DU16" s="349"/>
      <c r="DV16" s="349"/>
      <c r="DW16" s="349"/>
      <c r="DX16" s="349"/>
      <c r="DY16" s="349"/>
      <c r="DZ16" s="349"/>
      <c r="EA16" s="349"/>
      <c r="EB16" s="349"/>
      <c r="EC16" s="349"/>
      <c r="ED16" s="349"/>
      <c r="EE16" s="349"/>
      <c r="EF16" s="349"/>
      <c r="EG16" s="349"/>
      <c r="EH16" s="349"/>
      <c r="EI16" s="349"/>
      <c r="EJ16" s="349"/>
      <c r="EK16" s="349"/>
      <c r="EL16" s="349"/>
      <c r="EM16" s="349"/>
      <c r="EN16" s="349"/>
      <c r="EO16" s="349"/>
      <c r="EP16" s="349"/>
      <c r="EQ16" s="349"/>
      <c r="ER16" s="349"/>
      <c r="ES16" s="349"/>
      <c r="ET16" s="349"/>
      <c r="EU16" s="349"/>
      <c r="EV16" s="349"/>
      <c r="EW16" s="349"/>
      <c r="EX16" s="349"/>
      <c r="EY16" s="349"/>
      <c r="EZ16" s="349"/>
      <c r="FA16" s="349"/>
      <c r="FB16" s="349"/>
      <c r="FC16" s="349"/>
      <c r="FD16" s="349"/>
      <c r="FE16" s="349"/>
      <c r="FF16" s="349"/>
      <c r="FG16" s="349"/>
      <c r="FH16" s="349"/>
      <c r="FI16" s="349"/>
      <c r="FJ16" s="349"/>
      <c r="FK16" s="349"/>
      <c r="FL16" s="349"/>
      <c r="FM16" s="349"/>
      <c r="FN16" s="349"/>
      <c r="FO16" s="349"/>
      <c r="FP16" s="349"/>
      <c r="FQ16" s="349"/>
      <c r="FR16" s="349"/>
      <c r="FS16" s="349"/>
      <c r="FT16" s="349"/>
      <c r="FU16" s="349"/>
      <c r="FV16" s="349"/>
      <c r="FW16" s="349"/>
      <c r="FX16" s="349"/>
      <c r="FY16" s="349"/>
      <c r="FZ16" s="349"/>
      <c r="GA16" s="349"/>
      <c r="GB16" s="349"/>
      <c r="GC16" s="349"/>
      <c r="GD16" s="349"/>
      <c r="GE16" s="349"/>
      <c r="GF16" s="349"/>
      <c r="GG16" s="349"/>
      <c r="GH16" s="349"/>
      <c r="GI16" s="349"/>
      <c r="GJ16" s="349"/>
      <c r="GK16" s="349"/>
      <c r="GL16" s="349"/>
      <c r="GM16" s="349"/>
      <c r="GN16" s="349"/>
      <c r="GO16" s="349"/>
      <c r="GP16" s="349"/>
      <c r="GQ16" s="349"/>
      <c r="GR16" s="349"/>
      <c r="GS16" s="349"/>
    </row>
    <row r="17" spans="1:201" ht="21" customHeight="1">
      <c r="A17" s="351"/>
      <c r="B17" s="351"/>
      <c r="C17" s="352"/>
      <c r="D17" s="353"/>
      <c r="E17" s="354"/>
      <c r="F17" s="349"/>
      <c r="G17" s="349"/>
      <c r="H17" s="349"/>
      <c r="I17" s="354"/>
      <c r="J17" s="354"/>
      <c r="K17" s="354"/>
      <c r="L17" s="354"/>
      <c r="M17" s="354"/>
      <c r="N17" s="354"/>
      <c r="O17" s="349"/>
      <c r="P17" s="354"/>
      <c r="Q17" s="354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  <c r="BG17" s="349"/>
      <c r="BH17" s="349"/>
      <c r="BI17" s="349"/>
      <c r="BJ17" s="349"/>
      <c r="BK17" s="349"/>
      <c r="BL17" s="349"/>
      <c r="BM17" s="349"/>
      <c r="BN17" s="349"/>
      <c r="BO17" s="349"/>
      <c r="BP17" s="349"/>
      <c r="BQ17" s="349"/>
      <c r="BR17" s="349"/>
      <c r="BS17" s="349"/>
      <c r="BT17" s="349"/>
      <c r="BU17" s="349"/>
      <c r="BV17" s="349"/>
      <c r="BW17" s="349"/>
      <c r="BX17" s="349"/>
      <c r="BY17" s="349"/>
      <c r="BZ17" s="349"/>
      <c r="CA17" s="349"/>
      <c r="CB17" s="349"/>
      <c r="CC17" s="349"/>
      <c r="CD17" s="349"/>
      <c r="CE17" s="349"/>
      <c r="CF17" s="349"/>
      <c r="CG17" s="349"/>
      <c r="CH17" s="349"/>
      <c r="CI17" s="349"/>
      <c r="CJ17" s="349"/>
      <c r="CK17" s="349"/>
      <c r="CL17" s="349"/>
      <c r="CM17" s="349"/>
      <c r="CN17" s="349"/>
      <c r="CO17" s="349"/>
      <c r="CP17" s="349"/>
      <c r="CQ17" s="349"/>
      <c r="CR17" s="349"/>
      <c r="CS17" s="349"/>
      <c r="CT17" s="349"/>
      <c r="CU17" s="349"/>
      <c r="CV17" s="349"/>
      <c r="CW17" s="349"/>
      <c r="CX17" s="349"/>
      <c r="CY17" s="349"/>
      <c r="CZ17" s="349"/>
      <c r="DA17" s="349"/>
      <c r="DB17" s="349"/>
      <c r="DC17" s="349"/>
      <c r="DD17" s="349"/>
      <c r="DE17" s="349"/>
      <c r="DF17" s="349"/>
      <c r="DG17" s="349"/>
      <c r="DH17" s="349"/>
      <c r="DI17" s="349"/>
      <c r="DJ17" s="349"/>
      <c r="DK17" s="349"/>
      <c r="DL17" s="349"/>
      <c r="DM17" s="349"/>
      <c r="DN17" s="349"/>
      <c r="DO17" s="349"/>
      <c r="DP17" s="349"/>
      <c r="DQ17" s="349"/>
      <c r="DR17" s="349"/>
      <c r="DS17" s="349"/>
      <c r="DT17" s="349"/>
      <c r="DU17" s="349"/>
      <c r="DV17" s="349"/>
      <c r="DW17" s="349"/>
      <c r="DX17" s="349"/>
      <c r="DY17" s="349"/>
      <c r="DZ17" s="349"/>
      <c r="EA17" s="349"/>
      <c r="EB17" s="349"/>
      <c r="EC17" s="349"/>
      <c r="ED17" s="349"/>
      <c r="EE17" s="349"/>
      <c r="EF17" s="349"/>
      <c r="EG17" s="349"/>
      <c r="EH17" s="349"/>
      <c r="EI17" s="349"/>
      <c r="EJ17" s="349"/>
      <c r="EK17" s="349"/>
      <c r="EL17" s="349"/>
      <c r="EM17" s="349"/>
      <c r="EN17" s="349"/>
      <c r="EO17" s="349"/>
      <c r="EP17" s="349"/>
      <c r="EQ17" s="349"/>
      <c r="ER17" s="349"/>
      <c r="ES17" s="349"/>
      <c r="ET17" s="349"/>
      <c r="EU17" s="349"/>
      <c r="EV17" s="349"/>
      <c r="EW17" s="349"/>
      <c r="EX17" s="349"/>
      <c r="EY17" s="349"/>
      <c r="EZ17" s="349"/>
      <c r="FA17" s="349"/>
      <c r="FB17" s="349"/>
      <c r="FC17" s="349"/>
      <c r="FD17" s="349"/>
      <c r="FE17" s="349"/>
      <c r="FF17" s="349"/>
      <c r="FG17" s="349"/>
      <c r="FH17" s="349"/>
      <c r="FI17" s="349"/>
      <c r="FJ17" s="349"/>
      <c r="FK17" s="349"/>
      <c r="FL17" s="349"/>
      <c r="FM17" s="349"/>
      <c r="FN17" s="349"/>
      <c r="FO17" s="349"/>
      <c r="FP17" s="349"/>
      <c r="FQ17" s="349"/>
      <c r="FR17" s="349"/>
      <c r="FS17" s="349"/>
      <c r="FT17" s="349"/>
      <c r="FU17" s="349"/>
      <c r="FV17" s="349"/>
      <c r="FW17" s="349"/>
      <c r="FX17" s="349"/>
      <c r="FY17" s="349"/>
      <c r="FZ17" s="349"/>
      <c r="GA17" s="349"/>
      <c r="GB17" s="349"/>
      <c r="GC17" s="349"/>
      <c r="GD17" s="349"/>
      <c r="GE17" s="349"/>
      <c r="GF17" s="349"/>
      <c r="GG17" s="349"/>
      <c r="GH17" s="349"/>
      <c r="GI17" s="349"/>
      <c r="GJ17" s="349"/>
      <c r="GK17" s="349"/>
      <c r="GL17" s="349"/>
      <c r="GM17" s="349"/>
      <c r="GN17" s="349"/>
      <c r="GO17" s="349"/>
      <c r="GP17" s="349"/>
      <c r="GQ17" s="349"/>
      <c r="GR17" s="349"/>
      <c r="GS17" s="349"/>
    </row>
    <row r="18" spans="1:201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</row>
    <row r="19" spans="1:201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</row>
    <row r="20" spans="1:201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</row>
    <row r="21" spans="1:201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</row>
    <row r="22" spans="1:201" ht="24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</row>
    <row r="23" spans="1:201" ht="24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</row>
    <row r="24" spans="1:201" ht="24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</row>
    <row r="25" spans="1:201" ht="24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</row>
    <row r="26" spans="1:201" ht="24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</row>
    <row r="27" spans="1:201" ht="24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</row>
    <row r="28" spans="1:201" ht="24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</row>
    <row r="29" spans="1:201" ht="24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</row>
    <row r="30" spans="1:201" ht="24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</row>
    <row r="31" spans="1:201" ht="24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</row>
    <row r="32" spans="1:201" ht="24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</row>
    <row r="33" spans="1:201" ht="24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</row>
    <row r="34" spans="1:201" ht="24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</row>
    <row r="35" spans="1:201" ht="24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</row>
    <row r="36" spans="1:201" ht="24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</row>
    <row r="37" spans="1:201" ht="24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</row>
    <row r="38" spans="1:201" ht="24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</row>
    <row r="39" spans="1:201" ht="24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</row>
    <row r="40" spans="1:201" ht="24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</row>
    <row r="41" spans="1:201" ht="24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</row>
    <row r="42" spans="1:201" ht="24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</row>
    <row r="43" spans="1:201" ht="24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</row>
    <row r="44" spans="1:201" ht="24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</row>
    <row r="45" spans="1:201" ht="24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</row>
    <row r="46" spans="1:201" ht="24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</row>
    <row r="47" spans="1:201" ht="24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</row>
    <row r="48" spans="1:201" ht="24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</row>
    <row r="49" spans="1:201" ht="24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</row>
    <row r="50" spans="1:201" ht="24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</row>
    <row r="51" spans="1:201" ht="24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</row>
    <row r="52" spans="1:201" ht="24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</row>
    <row r="53" spans="1:201" ht="24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</row>
    <row r="54" spans="1:201" ht="24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</row>
    <row r="55" spans="1:201" ht="24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</row>
    <row r="56" spans="1:201" ht="24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</row>
    <row r="57" spans="1:201" ht="24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</row>
    <row r="58" spans="1:201" ht="24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</row>
    <row r="59" spans="1:201" ht="24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</row>
    <row r="60" spans="1:201" ht="24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</row>
    <row r="61" spans="1:201" ht="24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</row>
    <row r="62" spans="1:201" ht="24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</row>
    <row r="63" spans="1:201" ht="24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</row>
    <row r="64" spans="1:201" ht="24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</row>
    <row r="65" spans="1:201" ht="2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</row>
    <row r="66" spans="1:201" ht="2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</row>
    <row r="67" spans="1:201" ht="2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</row>
    <row r="68" spans="1:201" ht="2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</row>
    <row r="69" spans="1:201" ht="2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</row>
  </sheetData>
  <sheetProtection formatCells="0" formatColumns="0" formatRows="0"/>
  <mergeCells count="7">
    <mergeCell ref="P4:P5"/>
    <mergeCell ref="Q4:Q5"/>
    <mergeCell ref="F4:I4"/>
    <mergeCell ref="D4:D5"/>
    <mergeCell ref="E4:E5"/>
    <mergeCell ref="N4:N5"/>
    <mergeCell ref="O4:O5"/>
  </mergeCells>
  <phoneticPr fontId="6" type="noConversion"/>
  <printOptions horizontalCentered="1"/>
  <pageMargins left="0.39" right="0.39" top="0.39" bottom="0.39" header="0.39" footer="0.24"/>
  <pageSetup paperSize="9" scale="65" orientation="landscape" horizontalDpi="1200" verticalDpi="12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Q118"/>
  <sheetViews>
    <sheetView showGridLines="0" showZeros="0" workbookViewId="0"/>
  </sheetViews>
  <sheetFormatPr defaultColWidth="6.875" defaultRowHeight="16.5" customHeight="1"/>
  <cols>
    <col min="1" max="1" width="4.125" style="11" customWidth="1"/>
    <col min="2" max="3" width="4.125" style="12" customWidth="1"/>
    <col min="4" max="4" width="25.5" style="13" customWidth="1"/>
    <col min="5" max="5" width="15" style="14" customWidth="1"/>
    <col min="6" max="7" width="14.75" style="14" customWidth="1"/>
    <col min="8" max="8" width="6.75" style="14" customWidth="1"/>
    <col min="9" max="9" width="12.5" style="14" customWidth="1"/>
    <col min="10" max="10" width="7.125" style="14" customWidth="1"/>
    <col min="11" max="11" width="4.75" style="14" customWidth="1"/>
    <col min="12" max="12" width="5.125" style="14" customWidth="1"/>
    <col min="13" max="13" width="7.125" style="14" customWidth="1"/>
    <col min="14" max="14" width="4.75" style="14" customWidth="1"/>
    <col min="15" max="15" width="6.375" style="14" customWidth="1"/>
    <col min="16" max="16" width="3.875" style="14" customWidth="1"/>
    <col min="17" max="251" width="6.875" style="15" customWidth="1"/>
    <col min="252" max="16384" width="6.875" style="16"/>
  </cols>
  <sheetData>
    <row r="1" spans="1:251" ht="24.75" customHeight="1">
      <c r="A1" s="355"/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6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  <c r="BH1" s="349"/>
      <c r="BI1" s="349"/>
      <c r="BJ1" s="349"/>
      <c r="BK1" s="349"/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  <c r="BY1" s="349"/>
      <c r="BZ1" s="349"/>
      <c r="CA1" s="349"/>
      <c r="CB1" s="349"/>
      <c r="CC1" s="349"/>
      <c r="CD1" s="349"/>
      <c r="CE1" s="349"/>
      <c r="CF1" s="349"/>
      <c r="CG1" s="349"/>
      <c r="CH1" s="349"/>
      <c r="CI1" s="349"/>
      <c r="CJ1" s="349"/>
      <c r="CK1" s="349"/>
      <c r="CL1" s="349"/>
      <c r="CM1" s="349"/>
      <c r="CN1" s="349"/>
      <c r="CO1" s="349"/>
      <c r="CP1" s="349"/>
      <c r="CQ1" s="349"/>
      <c r="CR1" s="349"/>
      <c r="CS1" s="349"/>
      <c r="CT1" s="349"/>
      <c r="CU1" s="349"/>
      <c r="CV1" s="349"/>
      <c r="CW1" s="349"/>
      <c r="CX1" s="349"/>
      <c r="CY1" s="349"/>
      <c r="CZ1" s="349"/>
      <c r="DA1" s="349"/>
      <c r="DB1" s="349"/>
      <c r="DC1" s="349"/>
      <c r="DD1" s="349"/>
      <c r="DE1" s="349"/>
      <c r="DF1" s="349"/>
      <c r="DG1" s="349"/>
      <c r="DH1" s="349"/>
      <c r="DI1" s="349"/>
      <c r="DJ1" s="349"/>
      <c r="DK1" s="349"/>
      <c r="DL1" s="349"/>
      <c r="DM1" s="349"/>
      <c r="DN1" s="349"/>
      <c r="DO1" s="349"/>
      <c r="DP1" s="349"/>
      <c r="DQ1" s="349"/>
      <c r="DR1" s="349"/>
      <c r="DS1" s="349"/>
      <c r="DT1" s="349"/>
      <c r="DU1" s="349"/>
      <c r="DV1" s="349"/>
      <c r="DW1" s="349"/>
      <c r="DX1" s="349"/>
      <c r="DY1" s="349"/>
      <c r="DZ1" s="349"/>
      <c r="EA1" s="349"/>
      <c r="EB1" s="349"/>
      <c r="EC1" s="349"/>
      <c r="ED1" s="349"/>
      <c r="EE1" s="349"/>
      <c r="EF1" s="349"/>
      <c r="EG1" s="349"/>
      <c r="EH1" s="349"/>
      <c r="EI1" s="349"/>
      <c r="EJ1" s="349"/>
      <c r="EK1" s="349"/>
      <c r="EL1" s="349"/>
      <c r="EM1" s="349"/>
      <c r="EN1" s="349"/>
      <c r="EO1" s="349"/>
      <c r="EP1" s="349"/>
      <c r="EQ1" s="349"/>
      <c r="ER1" s="349"/>
      <c r="ES1" s="349"/>
      <c r="ET1" s="349"/>
      <c r="EU1" s="349"/>
      <c r="EV1" s="349"/>
      <c r="EW1" s="349"/>
      <c r="EX1" s="349"/>
      <c r="EY1" s="349"/>
      <c r="EZ1" s="349"/>
      <c r="FA1" s="349"/>
      <c r="FB1" s="349"/>
      <c r="FC1" s="349"/>
      <c r="FD1" s="349"/>
      <c r="FE1" s="349"/>
      <c r="FF1" s="349"/>
      <c r="FG1" s="349"/>
      <c r="FH1" s="349"/>
      <c r="FI1" s="349"/>
      <c r="FJ1" s="349"/>
      <c r="FK1" s="349"/>
      <c r="FL1" s="349"/>
      <c r="FM1" s="349"/>
      <c r="FN1" s="349"/>
      <c r="FO1" s="349"/>
      <c r="FP1" s="349"/>
      <c r="FQ1" s="349"/>
      <c r="FR1" s="349"/>
      <c r="FS1" s="349"/>
      <c r="FT1" s="349"/>
      <c r="FU1" s="349"/>
      <c r="FV1" s="349"/>
      <c r="FW1" s="349"/>
      <c r="FX1" s="349"/>
      <c r="FY1" s="349"/>
      <c r="FZ1" s="349"/>
      <c r="GA1" s="349"/>
      <c r="GB1" s="349"/>
      <c r="GC1" s="349"/>
      <c r="GD1" s="349"/>
      <c r="GE1" s="349"/>
      <c r="GF1" s="349"/>
      <c r="GG1" s="349"/>
      <c r="GH1" s="349"/>
      <c r="GI1" s="349"/>
      <c r="GJ1" s="349"/>
      <c r="GK1" s="349"/>
      <c r="GL1" s="349"/>
      <c r="GM1" s="349"/>
      <c r="GN1" s="349"/>
      <c r="GO1" s="349"/>
      <c r="GP1" s="349"/>
      <c r="GQ1" s="349"/>
      <c r="GR1" s="349"/>
      <c r="GS1" s="349"/>
      <c r="GT1" s="349"/>
      <c r="GU1" s="349"/>
      <c r="GV1" s="349"/>
      <c r="GW1" s="349"/>
      <c r="GX1" s="349"/>
      <c r="GY1" s="349"/>
      <c r="GZ1" s="349"/>
      <c r="HA1" s="349"/>
      <c r="HB1" s="349"/>
      <c r="HC1" s="349"/>
      <c r="HD1" s="349"/>
      <c r="HE1" s="349"/>
      <c r="HF1" s="349"/>
      <c r="HG1" s="349"/>
      <c r="HH1" s="349"/>
      <c r="HI1" s="349"/>
      <c r="HJ1" s="349"/>
      <c r="HK1" s="349"/>
      <c r="HL1" s="349"/>
      <c r="HM1" s="349"/>
      <c r="HN1" s="349"/>
      <c r="HO1" s="349"/>
      <c r="HP1" s="349"/>
      <c r="HQ1" s="349"/>
      <c r="HR1" s="349"/>
      <c r="HS1" s="349"/>
      <c r="HT1" s="349"/>
      <c r="HU1" s="349"/>
      <c r="HV1" s="349"/>
      <c r="HW1" s="349"/>
      <c r="HX1" s="349"/>
      <c r="HY1" s="349"/>
      <c r="HZ1" s="349"/>
      <c r="IA1" s="349"/>
      <c r="IB1" s="349"/>
      <c r="IC1" s="349"/>
      <c r="ID1" s="349"/>
      <c r="IE1" s="349"/>
      <c r="IF1" s="349"/>
      <c r="IG1" s="349"/>
      <c r="IH1" s="349"/>
      <c r="II1" s="349"/>
      <c r="IJ1" s="349"/>
      <c r="IK1" s="349"/>
      <c r="IL1" s="349"/>
      <c r="IM1" s="349"/>
      <c r="IN1" s="349"/>
      <c r="IO1" s="349"/>
      <c r="IP1" s="349"/>
      <c r="IQ1" s="349"/>
    </row>
    <row r="2" spans="1:251" ht="24.75" customHeight="1">
      <c r="A2" s="54" t="s">
        <v>258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/>
      <c r="BY2" s="349"/>
      <c r="BZ2" s="349"/>
      <c r="CA2" s="349"/>
      <c r="CB2" s="349"/>
      <c r="CC2" s="349"/>
      <c r="CD2" s="349"/>
      <c r="CE2" s="349"/>
      <c r="CF2" s="349"/>
      <c r="CG2" s="349"/>
      <c r="CH2" s="349"/>
      <c r="CI2" s="349"/>
      <c r="CJ2" s="349"/>
      <c r="CK2" s="349"/>
      <c r="CL2" s="349"/>
      <c r="CM2" s="349"/>
      <c r="CN2" s="349"/>
      <c r="CO2" s="349"/>
      <c r="CP2" s="349"/>
      <c r="CQ2" s="349"/>
      <c r="CR2" s="349"/>
      <c r="CS2" s="349"/>
      <c r="CT2" s="349"/>
      <c r="CU2" s="349"/>
      <c r="CV2" s="349"/>
      <c r="CW2" s="349"/>
      <c r="CX2" s="349"/>
      <c r="CY2" s="349"/>
      <c r="CZ2" s="349"/>
      <c r="DA2" s="349"/>
      <c r="DB2" s="349"/>
      <c r="DC2" s="349"/>
      <c r="DD2" s="349"/>
      <c r="DE2" s="349"/>
      <c r="DF2" s="349"/>
      <c r="DG2" s="349"/>
      <c r="DH2" s="349"/>
      <c r="DI2" s="349"/>
      <c r="DJ2" s="349"/>
      <c r="DK2" s="349"/>
      <c r="DL2" s="349"/>
      <c r="DM2" s="349"/>
      <c r="DN2" s="349"/>
      <c r="DO2" s="349"/>
      <c r="DP2" s="349"/>
      <c r="DQ2" s="349"/>
      <c r="DR2" s="349"/>
      <c r="DS2" s="349"/>
      <c r="DT2" s="349"/>
      <c r="DU2" s="349"/>
      <c r="DV2" s="349"/>
      <c r="DW2" s="349"/>
      <c r="DX2" s="349"/>
      <c r="DY2" s="349"/>
      <c r="DZ2" s="349"/>
      <c r="EA2" s="349"/>
      <c r="EB2" s="349"/>
      <c r="EC2" s="349"/>
      <c r="ED2" s="349"/>
      <c r="EE2" s="349"/>
      <c r="EF2" s="349"/>
      <c r="EG2" s="349"/>
      <c r="EH2" s="349"/>
      <c r="EI2" s="349"/>
      <c r="EJ2" s="349"/>
      <c r="EK2" s="349"/>
      <c r="EL2" s="349"/>
      <c r="EM2" s="349"/>
      <c r="EN2" s="349"/>
      <c r="EO2" s="349"/>
      <c r="EP2" s="349"/>
      <c r="EQ2" s="349"/>
      <c r="ER2" s="349"/>
      <c r="ES2" s="349"/>
      <c r="ET2" s="349"/>
      <c r="EU2" s="349"/>
      <c r="EV2" s="349"/>
      <c r="EW2" s="349"/>
      <c r="EX2" s="349"/>
      <c r="EY2" s="349"/>
      <c r="EZ2" s="349"/>
      <c r="FA2" s="349"/>
      <c r="FB2" s="349"/>
      <c r="FC2" s="349"/>
      <c r="FD2" s="349"/>
      <c r="FE2" s="349"/>
      <c r="FF2" s="349"/>
      <c r="FG2" s="349"/>
      <c r="FH2" s="349"/>
      <c r="FI2" s="349"/>
      <c r="FJ2" s="349"/>
      <c r="FK2" s="349"/>
      <c r="FL2" s="349"/>
      <c r="FM2" s="349"/>
      <c r="FN2" s="349"/>
      <c r="FO2" s="349"/>
      <c r="FP2" s="349"/>
      <c r="FQ2" s="349"/>
      <c r="FR2" s="349"/>
      <c r="FS2" s="349"/>
      <c r="FT2" s="349"/>
      <c r="FU2" s="349"/>
      <c r="FV2" s="349"/>
      <c r="FW2" s="349"/>
      <c r="FX2" s="349"/>
      <c r="FY2" s="349"/>
      <c r="FZ2" s="349"/>
      <c r="GA2" s="349"/>
      <c r="GB2" s="349"/>
      <c r="GC2" s="349"/>
      <c r="GD2" s="349"/>
      <c r="GE2" s="349"/>
      <c r="GF2" s="349"/>
      <c r="GG2" s="349"/>
      <c r="GH2" s="349"/>
      <c r="GI2" s="349"/>
      <c r="GJ2" s="349"/>
      <c r="GK2" s="349"/>
      <c r="GL2" s="349"/>
      <c r="GM2" s="349"/>
      <c r="GN2" s="349"/>
      <c r="GO2" s="349"/>
      <c r="GP2" s="349"/>
      <c r="GQ2" s="349"/>
      <c r="GR2" s="349"/>
      <c r="GS2" s="349"/>
      <c r="GT2" s="349"/>
      <c r="GU2" s="349"/>
      <c r="GV2" s="349"/>
      <c r="GW2" s="349"/>
      <c r="GX2" s="349"/>
      <c r="GY2" s="349"/>
      <c r="GZ2" s="349"/>
      <c r="HA2" s="349"/>
      <c r="HB2" s="349"/>
      <c r="HC2" s="349"/>
      <c r="HD2" s="349"/>
      <c r="HE2" s="349"/>
      <c r="HF2" s="349"/>
      <c r="HG2" s="349"/>
      <c r="HH2" s="349"/>
      <c r="HI2" s="349"/>
      <c r="HJ2" s="349"/>
      <c r="HK2" s="349"/>
      <c r="HL2" s="349"/>
      <c r="HM2" s="349"/>
      <c r="HN2" s="349"/>
      <c r="HO2" s="349"/>
      <c r="HP2" s="349"/>
      <c r="HQ2" s="349"/>
      <c r="HR2" s="349"/>
      <c r="HS2" s="349"/>
      <c r="HT2" s="349"/>
      <c r="HU2" s="349"/>
      <c r="HV2" s="349"/>
      <c r="HW2" s="349"/>
      <c r="HX2" s="349"/>
      <c r="HY2" s="349"/>
      <c r="HZ2" s="349"/>
      <c r="IA2" s="349"/>
      <c r="IB2" s="349"/>
      <c r="IC2" s="349"/>
      <c r="ID2" s="349"/>
      <c r="IE2" s="349"/>
      <c r="IF2" s="349"/>
      <c r="IG2" s="349"/>
      <c r="IH2" s="349"/>
      <c r="II2" s="349"/>
      <c r="IJ2" s="349"/>
      <c r="IK2" s="349"/>
      <c r="IL2" s="349"/>
      <c r="IM2" s="349"/>
      <c r="IN2" s="349"/>
      <c r="IO2" s="349"/>
      <c r="IP2" s="349"/>
      <c r="IQ2" s="349"/>
    </row>
    <row r="3" spans="1:251" ht="24.75" customHeight="1">
      <c r="A3" s="357" t="s">
        <v>261</v>
      </c>
      <c r="B3" s="357"/>
      <c r="C3" s="357"/>
      <c r="D3" s="357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 t="s">
        <v>39</v>
      </c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49"/>
      <c r="BD3" s="349"/>
      <c r="BE3" s="349"/>
      <c r="BF3" s="349"/>
      <c r="BG3" s="349"/>
      <c r="BH3" s="349"/>
      <c r="BI3" s="349"/>
      <c r="BJ3" s="349"/>
      <c r="BK3" s="349"/>
      <c r="BL3" s="349"/>
      <c r="BM3" s="349"/>
      <c r="BN3" s="349"/>
      <c r="BO3" s="349"/>
      <c r="BP3" s="349"/>
      <c r="BQ3" s="349"/>
      <c r="BR3" s="349"/>
      <c r="BS3" s="349"/>
      <c r="BT3" s="349"/>
      <c r="BU3" s="349"/>
      <c r="BV3" s="349"/>
      <c r="BW3" s="349"/>
      <c r="BX3" s="349"/>
      <c r="BY3" s="349"/>
      <c r="BZ3" s="349"/>
      <c r="CA3" s="349"/>
      <c r="CB3" s="349"/>
      <c r="CC3" s="349"/>
      <c r="CD3" s="349"/>
      <c r="CE3" s="349"/>
      <c r="CF3" s="349"/>
      <c r="CG3" s="349"/>
      <c r="CH3" s="349"/>
      <c r="CI3" s="349"/>
      <c r="CJ3" s="349"/>
      <c r="CK3" s="349"/>
      <c r="CL3" s="349"/>
      <c r="CM3" s="349"/>
      <c r="CN3" s="349"/>
      <c r="CO3" s="349"/>
      <c r="CP3" s="349"/>
      <c r="CQ3" s="349"/>
      <c r="CR3" s="349"/>
      <c r="CS3" s="349"/>
      <c r="CT3" s="349"/>
      <c r="CU3" s="349"/>
      <c r="CV3" s="349"/>
      <c r="CW3" s="349"/>
      <c r="CX3" s="349"/>
      <c r="CY3" s="349"/>
      <c r="CZ3" s="349"/>
      <c r="DA3" s="349"/>
      <c r="DB3" s="349"/>
      <c r="DC3" s="349"/>
      <c r="DD3" s="349"/>
      <c r="DE3" s="349"/>
      <c r="DF3" s="349"/>
      <c r="DG3" s="349"/>
      <c r="DH3" s="349"/>
      <c r="DI3" s="349"/>
      <c r="DJ3" s="349"/>
      <c r="DK3" s="349"/>
      <c r="DL3" s="349"/>
      <c r="DM3" s="349"/>
      <c r="DN3" s="349"/>
      <c r="DO3" s="349"/>
      <c r="DP3" s="349"/>
      <c r="DQ3" s="349"/>
      <c r="DR3" s="349"/>
      <c r="DS3" s="349"/>
      <c r="DT3" s="349"/>
      <c r="DU3" s="349"/>
      <c r="DV3" s="349"/>
      <c r="DW3" s="349"/>
      <c r="DX3" s="349"/>
      <c r="DY3" s="349"/>
      <c r="DZ3" s="349"/>
      <c r="EA3" s="349"/>
      <c r="EB3" s="349"/>
      <c r="EC3" s="349"/>
      <c r="ED3" s="349"/>
      <c r="EE3" s="349"/>
      <c r="EF3" s="349"/>
      <c r="EG3" s="349"/>
      <c r="EH3" s="349"/>
      <c r="EI3" s="349"/>
      <c r="EJ3" s="349"/>
      <c r="EK3" s="349"/>
      <c r="EL3" s="349"/>
      <c r="EM3" s="349"/>
      <c r="EN3" s="349"/>
      <c r="EO3" s="349"/>
      <c r="EP3" s="349"/>
      <c r="EQ3" s="349"/>
      <c r="ER3" s="349"/>
      <c r="ES3" s="349"/>
      <c r="ET3" s="349"/>
      <c r="EU3" s="349"/>
      <c r="EV3" s="349"/>
      <c r="EW3" s="349"/>
      <c r="EX3" s="349"/>
      <c r="EY3" s="349"/>
      <c r="EZ3" s="349"/>
      <c r="FA3" s="349"/>
      <c r="FB3" s="349"/>
      <c r="FC3" s="349"/>
      <c r="FD3" s="349"/>
      <c r="FE3" s="349"/>
      <c r="FF3" s="349"/>
      <c r="FG3" s="349"/>
      <c r="FH3" s="349"/>
      <c r="FI3" s="349"/>
      <c r="FJ3" s="349"/>
      <c r="FK3" s="349"/>
      <c r="FL3" s="349"/>
      <c r="FM3" s="349"/>
      <c r="FN3" s="349"/>
      <c r="FO3" s="349"/>
      <c r="FP3" s="349"/>
      <c r="FQ3" s="349"/>
      <c r="FR3" s="349"/>
      <c r="FS3" s="349"/>
      <c r="FT3" s="349"/>
      <c r="FU3" s="349"/>
      <c r="FV3" s="349"/>
      <c r="FW3" s="349"/>
      <c r="FX3" s="349"/>
      <c r="FY3" s="349"/>
      <c r="FZ3" s="349"/>
      <c r="GA3" s="349"/>
      <c r="GB3" s="349"/>
      <c r="GC3" s="349"/>
      <c r="GD3" s="349"/>
      <c r="GE3" s="349"/>
      <c r="GF3" s="349"/>
      <c r="GG3" s="349"/>
      <c r="GH3" s="349"/>
      <c r="GI3" s="349"/>
      <c r="GJ3" s="349"/>
      <c r="GK3" s="349"/>
      <c r="GL3" s="349"/>
      <c r="GM3" s="349"/>
      <c r="GN3" s="349"/>
      <c r="GO3" s="349"/>
      <c r="GP3" s="349"/>
      <c r="GQ3" s="349"/>
      <c r="GR3" s="349"/>
      <c r="GS3" s="349"/>
      <c r="GT3" s="349"/>
      <c r="GU3" s="349"/>
      <c r="GV3" s="349"/>
      <c r="GW3" s="349"/>
      <c r="GX3" s="349"/>
      <c r="GY3" s="349"/>
      <c r="GZ3" s="349"/>
      <c r="HA3" s="349"/>
      <c r="HB3" s="349"/>
      <c r="HC3" s="349"/>
      <c r="HD3" s="349"/>
      <c r="HE3" s="349"/>
      <c r="HF3" s="349"/>
      <c r="HG3" s="349"/>
      <c r="HH3" s="349"/>
      <c r="HI3" s="349"/>
      <c r="HJ3" s="349"/>
      <c r="HK3" s="349"/>
      <c r="HL3" s="349"/>
      <c r="HM3" s="349"/>
      <c r="HN3" s="349"/>
      <c r="HO3" s="349"/>
      <c r="HP3" s="349"/>
      <c r="HQ3" s="349"/>
      <c r="HR3" s="349"/>
      <c r="HS3" s="349"/>
      <c r="HT3" s="349"/>
      <c r="HU3" s="349"/>
      <c r="HV3" s="349"/>
      <c r="HW3" s="349"/>
      <c r="HX3" s="349"/>
      <c r="HY3" s="349"/>
      <c r="HZ3" s="349"/>
      <c r="IA3" s="349"/>
      <c r="IB3" s="349"/>
      <c r="IC3" s="349"/>
      <c r="ID3" s="349"/>
      <c r="IE3" s="349"/>
      <c r="IF3" s="349"/>
      <c r="IG3" s="349"/>
      <c r="IH3" s="349"/>
      <c r="II3" s="349"/>
      <c r="IJ3" s="349"/>
      <c r="IK3" s="349"/>
      <c r="IL3" s="349"/>
      <c r="IM3" s="349"/>
      <c r="IN3" s="349"/>
      <c r="IO3" s="349"/>
      <c r="IP3" s="349"/>
      <c r="IQ3" s="349"/>
    </row>
    <row r="4" spans="1:251" s="17" customFormat="1" ht="19.5" customHeight="1">
      <c r="A4" s="59" t="s">
        <v>69</v>
      </c>
      <c r="B4" s="59"/>
      <c r="C4" s="53"/>
      <c r="D4" s="52" t="s">
        <v>108</v>
      </c>
      <c r="E4" s="358" t="s">
        <v>109</v>
      </c>
      <c r="F4" s="60" t="s">
        <v>110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  <c r="CT4" s="349"/>
      <c r="CU4" s="349"/>
      <c r="CV4" s="349"/>
      <c r="CW4" s="349"/>
      <c r="CX4" s="349"/>
      <c r="CY4" s="349"/>
      <c r="CZ4" s="349"/>
      <c r="DA4" s="349"/>
      <c r="DB4" s="349"/>
      <c r="DC4" s="349"/>
      <c r="DD4" s="349"/>
      <c r="DE4" s="349"/>
      <c r="DF4" s="349"/>
      <c r="DG4" s="349"/>
      <c r="DH4" s="349"/>
      <c r="DI4" s="349"/>
      <c r="DJ4" s="349"/>
      <c r="DK4" s="349"/>
      <c r="DL4" s="349"/>
      <c r="DM4" s="349"/>
      <c r="DN4" s="349"/>
      <c r="DO4" s="349"/>
      <c r="DP4" s="349"/>
      <c r="DQ4" s="349"/>
      <c r="DR4" s="349"/>
      <c r="DS4" s="349"/>
      <c r="DT4" s="349"/>
      <c r="DU4" s="349"/>
      <c r="DV4" s="349"/>
      <c r="DW4" s="349"/>
      <c r="DX4" s="349"/>
      <c r="DY4" s="349"/>
      <c r="DZ4" s="349"/>
      <c r="EA4" s="349"/>
      <c r="EB4" s="349"/>
      <c r="EC4" s="349"/>
      <c r="ED4" s="349"/>
      <c r="EE4" s="349"/>
      <c r="EF4" s="349"/>
      <c r="EG4" s="349"/>
      <c r="EH4" s="349"/>
      <c r="EI4" s="349"/>
      <c r="EJ4" s="349"/>
      <c r="EK4" s="349"/>
      <c r="EL4" s="349"/>
      <c r="EM4" s="349"/>
      <c r="EN4" s="349"/>
      <c r="EO4" s="349"/>
      <c r="EP4" s="349"/>
      <c r="EQ4" s="349"/>
      <c r="ER4" s="349"/>
      <c r="ES4" s="349"/>
      <c r="ET4" s="349"/>
      <c r="EU4" s="349"/>
      <c r="EV4" s="349"/>
      <c r="EW4" s="349"/>
      <c r="EX4" s="349"/>
      <c r="EY4" s="349"/>
      <c r="EZ4" s="349"/>
      <c r="FA4" s="349"/>
      <c r="FB4" s="349"/>
      <c r="FC4" s="349"/>
      <c r="FD4" s="349"/>
      <c r="FE4" s="349"/>
      <c r="FF4" s="349"/>
      <c r="FG4" s="349"/>
      <c r="FH4" s="349"/>
      <c r="FI4" s="349"/>
      <c r="FJ4" s="349"/>
      <c r="FK4" s="349"/>
      <c r="FL4" s="349"/>
      <c r="FM4" s="349"/>
      <c r="FN4" s="349"/>
      <c r="FO4" s="349"/>
      <c r="FP4" s="349"/>
      <c r="FQ4" s="349"/>
      <c r="FR4" s="349"/>
      <c r="FS4" s="349"/>
      <c r="FT4" s="349"/>
      <c r="FU4" s="349"/>
      <c r="FV4" s="349"/>
      <c r="FW4" s="349"/>
      <c r="FX4" s="349"/>
      <c r="FY4" s="349"/>
      <c r="FZ4" s="349"/>
      <c r="GA4" s="349"/>
      <c r="GB4" s="349"/>
      <c r="GC4" s="349"/>
      <c r="GD4" s="349"/>
      <c r="GE4" s="349"/>
      <c r="GF4" s="349"/>
      <c r="GG4" s="349"/>
      <c r="GH4" s="349"/>
      <c r="GI4" s="349"/>
      <c r="GJ4" s="349"/>
      <c r="GK4" s="349"/>
      <c r="GL4" s="349"/>
      <c r="GM4" s="349"/>
      <c r="GN4" s="349"/>
      <c r="GO4" s="349"/>
      <c r="GP4" s="349"/>
      <c r="GQ4" s="349"/>
      <c r="GR4" s="349"/>
      <c r="GS4" s="349"/>
      <c r="GT4" s="349"/>
      <c r="GU4" s="349"/>
      <c r="GV4" s="349"/>
      <c r="GW4" s="349"/>
      <c r="GX4" s="349"/>
      <c r="GY4" s="349"/>
      <c r="GZ4" s="349"/>
      <c r="HA4" s="349"/>
      <c r="HB4" s="349"/>
      <c r="HC4" s="349"/>
      <c r="HD4" s="349"/>
      <c r="HE4" s="349"/>
      <c r="HF4" s="349"/>
      <c r="HG4" s="349"/>
      <c r="HH4" s="349"/>
      <c r="HI4" s="349"/>
      <c r="HJ4" s="349"/>
      <c r="HK4" s="349"/>
      <c r="HL4" s="349"/>
      <c r="HM4" s="349"/>
      <c r="HN4" s="349"/>
      <c r="HO4" s="349"/>
      <c r="HP4" s="349"/>
      <c r="HQ4" s="349"/>
      <c r="HR4" s="349"/>
      <c r="HS4" s="349"/>
      <c r="HT4" s="349"/>
      <c r="HU4" s="349"/>
      <c r="HV4" s="349"/>
      <c r="HW4" s="349"/>
      <c r="HX4" s="349"/>
      <c r="HY4" s="349"/>
      <c r="HZ4" s="349"/>
      <c r="IA4" s="349"/>
      <c r="IB4" s="349"/>
      <c r="IC4" s="349"/>
      <c r="ID4" s="349"/>
      <c r="IE4" s="349"/>
      <c r="IF4" s="349"/>
      <c r="IG4" s="349"/>
      <c r="IH4" s="349"/>
      <c r="II4" s="349"/>
      <c r="IJ4" s="349"/>
      <c r="IK4" s="349"/>
      <c r="IL4" s="349"/>
      <c r="IM4" s="349"/>
      <c r="IN4" s="349"/>
      <c r="IO4" s="349"/>
      <c r="IP4" s="349"/>
      <c r="IQ4" s="349"/>
    </row>
    <row r="5" spans="1:251" s="17" customFormat="1" ht="28.5" customHeight="1">
      <c r="A5" s="52" t="s">
        <v>83</v>
      </c>
      <c r="B5" s="52" t="s">
        <v>84</v>
      </c>
      <c r="C5" s="52" t="s">
        <v>85</v>
      </c>
      <c r="D5" s="52"/>
      <c r="E5" s="63" t="s">
        <v>94</v>
      </c>
      <c r="F5" s="62" t="s">
        <v>111</v>
      </c>
      <c r="G5" s="62"/>
      <c r="H5" s="55" t="s">
        <v>112</v>
      </c>
      <c r="I5" s="57" t="s">
        <v>113</v>
      </c>
      <c r="J5" s="57" t="s">
        <v>13</v>
      </c>
      <c r="K5" s="57" t="s">
        <v>19</v>
      </c>
      <c r="L5" s="57" t="s">
        <v>16</v>
      </c>
      <c r="M5" s="63" t="s">
        <v>25</v>
      </c>
      <c r="N5" s="63" t="s">
        <v>28</v>
      </c>
      <c r="O5" s="63" t="s">
        <v>93</v>
      </c>
      <c r="P5" s="50" t="s">
        <v>33</v>
      </c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349"/>
      <c r="CE5" s="349"/>
      <c r="CF5" s="349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49"/>
      <c r="CX5" s="349"/>
      <c r="CY5" s="349"/>
      <c r="CZ5" s="349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49"/>
      <c r="DR5" s="349"/>
      <c r="DS5" s="349"/>
      <c r="DT5" s="349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49"/>
      <c r="EL5" s="349"/>
      <c r="EM5" s="349"/>
      <c r="EN5" s="349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49"/>
      <c r="FL5" s="349"/>
      <c r="FM5" s="349"/>
      <c r="FN5" s="349"/>
      <c r="FO5" s="349"/>
      <c r="FP5" s="349"/>
      <c r="FQ5" s="349"/>
      <c r="FR5" s="349"/>
      <c r="FS5" s="349"/>
      <c r="FT5" s="349"/>
      <c r="FU5" s="349"/>
      <c r="FV5" s="349"/>
      <c r="FW5" s="349"/>
      <c r="FX5" s="349"/>
      <c r="FY5" s="349"/>
      <c r="FZ5" s="349"/>
      <c r="GA5" s="349"/>
      <c r="GB5" s="349"/>
      <c r="GC5" s="349"/>
      <c r="GD5" s="349"/>
      <c r="GE5" s="349"/>
      <c r="GF5" s="349"/>
      <c r="GG5" s="349"/>
      <c r="GH5" s="349"/>
      <c r="GI5" s="349"/>
      <c r="GJ5" s="349"/>
      <c r="GK5" s="349"/>
      <c r="GL5" s="349"/>
      <c r="GM5" s="349"/>
      <c r="GN5" s="349"/>
      <c r="GO5" s="349"/>
      <c r="GP5" s="349"/>
      <c r="GQ5" s="349"/>
      <c r="GR5" s="349"/>
      <c r="GS5" s="349"/>
      <c r="GT5" s="349"/>
      <c r="GU5" s="349"/>
      <c r="GV5" s="349"/>
      <c r="GW5" s="349"/>
      <c r="GX5" s="349"/>
      <c r="GY5" s="349"/>
      <c r="GZ5" s="349"/>
      <c r="HA5" s="349"/>
      <c r="HB5" s="349"/>
      <c r="HC5" s="349"/>
      <c r="HD5" s="349"/>
      <c r="HE5" s="349"/>
      <c r="HF5" s="349"/>
      <c r="HG5" s="349"/>
      <c r="HH5" s="349"/>
      <c r="HI5" s="349"/>
      <c r="HJ5" s="349"/>
      <c r="HK5" s="349"/>
      <c r="HL5" s="349"/>
      <c r="HM5" s="349"/>
      <c r="HN5" s="349"/>
      <c r="HO5" s="349"/>
      <c r="HP5" s="349"/>
      <c r="HQ5" s="349"/>
      <c r="HR5" s="349"/>
      <c r="HS5" s="349"/>
      <c r="HT5" s="349"/>
      <c r="HU5" s="349"/>
      <c r="HV5" s="349"/>
      <c r="HW5" s="349"/>
      <c r="HX5" s="349"/>
      <c r="HY5" s="349"/>
      <c r="HZ5" s="349"/>
      <c r="IA5" s="349"/>
      <c r="IB5" s="349"/>
      <c r="IC5" s="349"/>
      <c r="ID5" s="349"/>
      <c r="IE5" s="349"/>
      <c r="IF5" s="349"/>
      <c r="IG5" s="349"/>
      <c r="IH5" s="349"/>
      <c r="II5" s="349"/>
      <c r="IJ5" s="349"/>
      <c r="IK5" s="349"/>
      <c r="IL5" s="349"/>
      <c r="IM5" s="349"/>
      <c r="IN5" s="349"/>
      <c r="IO5" s="349"/>
      <c r="IP5" s="349"/>
      <c r="IQ5" s="349"/>
    </row>
    <row r="6" spans="1:251" ht="28.5" customHeight="1">
      <c r="A6" s="52"/>
      <c r="B6" s="52"/>
      <c r="C6" s="53"/>
      <c r="D6" s="52"/>
      <c r="E6" s="52"/>
      <c r="F6" s="358" t="s">
        <v>94</v>
      </c>
      <c r="G6" s="358" t="s">
        <v>114</v>
      </c>
      <c r="H6" s="56"/>
      <c r="I6" s="58"/>
      <c r="J6" s="58"/>
      <c r="K6" s="58"/>
      <c r="L6" s="58"/>
      <c r="M6" s="52"/>
      <c r="N6" s="52"/>
      <c r="O6" s="52"/>
      <c r="P6" s="51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49"/>
      <c r="BE6" s="349"/>
      <c r="BF6" s="349"/>
      <c r="BG6" s="349"/>
      <c r="BH6" s="349"/>
      <c r="BI6" s="349"/>
      <c r="BJ6" s="349"/>
      <c r="BK6" s="349"/>
      <c r="BL6" s="349"/>
      <c r="BM6" s="349"/>
      <c r="BN6" s="349"/>
      <c r="BO6" s="349"/>
      <c r="BP6" s="349"/>
      <c r="BQ6" s="349"/>
      <c r="BR6" s="349"/>
      <c r="BS6" s="349"/>
      <c r="BT6" s="349"/>
      <c r="BU6" s="349"/>
      <c r="BV6" s="349"/>
      <c r="BW6" s="349"/>
      <c r="BX6" s="349"/>
      <c r="BY6" s="349"/>
      <c r="BZ6" s="349"/>
      <c r="CA6" s="349"/>
      <c r="CB6" s="349"/>
      <c r="CC6" s="349"/>
      <c r="CD6" s="349"/>
      <c r="CE6" s="349"/>
      <c r="CF6" s="349"/>
      <c r="CG6" s="349"/>
      <c r="CH6" s="349"/>
      <c r="CI6" s="349"/>
      <c r="CJ6" s="349"/>
      <c r="CK6" s="349"/>
      <c r="CL6" s="349"/>
      <c r="CM6" s="349"/>
      <c r="CN6" s="349"/>
      <c r="CO6" s="349"/>
      <c r="CP6" s="349"/>
      <c r="CQ6" s="349"/>
      <c r="CR6" s="349"/>
      <c r="CS6" s="349"/>
      <c r="CT6" s="349"/>
      <c r="CU6" s="349"/>
      <c r="CV6" s="349"/>
      <c r="CW6" s="349"/>
      <c r="CX6" s="349"/>
      <c r="CY6" s="349"/>
      <c r="CZ6" s="349"/>
      <c r="DA6" s="349"/>
      <c r="DB6" s="349"/>
      <c r="DC6" s="349"/>
      <c r="DD6" s="349"/>
      <c r="DE6" s="349"/>
      <c r="DF6" s="349"/>
      <c r="DG6" s="349"/>
      <c r="DH6" s="349"/>
      <c r="DI6" s="349"/>
      <c r="DJ6" s="349"/>
      <c r="DK6" s="349"/>
      <c r="DL6" s="349"/>
      <c r="DM6" s="349"/>
      <c r="DN6" s="349"/>
      <c r="DO6" s="349"/>
      <c r="DP6" s="349"/>
      <c r="DQ6" s="349"/>
      <c r="DR6" s="349"/>
      <c r="DS6" s="349"/>
      <c r="DT6" s="349"/>
      <c r="DU6" s="349"/>
      <c r="DV6" s="349"/>
      <c r="DW6" s="349"/>
      <c r="DX6" s="349"/>
      <c r="DY6" s="349"/>
      <c r="DZ6" s="349"/>
      <c r="EA6" s="349"/>
      <c r="EB6" s="349"/>
      <c r="EC6" s="349"/>
      <c r="ED6" s="349"/>
      <c r="EE6" s="349"/>
      <c r="EF6" s="349"/>
      <c r="EG6" s="349"/>
      <c r="EH6" s="349"/>
      <c r="EI6" s="349"/>
      <c r="EJ6" s="349"/>
      <c r="EK6" s="349"/>
      <c r="EL6" s="349"/>
      <c r="EM6" s="349"/>
      <c r="EN6" s="349"/>
      <c r="EO6" s="349"/>
      <c r="EP6" s="349"/>
      <c r="EQ6" s="349"/>
      <c r="ER6" s="349"/>
      <c r="ES6" s="349"/>
      <c r="ET6" s="349"/>
      <c r="EU6" s="349"/>
      <c r="EV6" s="349"/>
      <c r="EW6" s="349"/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49"/>
      <c r="FL6" s="349"/>
      <c r="FM6" s="349"/>
      <c r="FN6" s="349"/>
      <c r="FO6" s="349"/>
      <c r="FP6" s="349"/>
      <c r="FQ6" s="349"/>
      <c r="FR6" s="349"/>
      <c r="FS6" s="349"/>
      <c r="FT6" s="349"/>
      <c r="FU6" s="349"/>
      <c r="FV6" s="349"/>
      <c r="FW6" s="349"/>
      <c r="FX6" s="349"/>
      <c r="FY6" s="349"/>
      <c r="FZ6" s="349"/>
      <c r="GA6" s="349"/>
      <c r="GB6" s="349"/>
      <c r="GC6" s="349"/>
      <c r="GD6" s="349"/>
      <c r="GE6" s="349"/>
      <c r="GF6" s="349"/>
      <c r="GG6" s="349"/>
      <c r="GH6" s="349"/>
      <c r="GI6" s="349"/>
      <c r="GJ6" s="349"/>
      <c r="GK6" s="349"/>
      <c r="GL6" s="349"/>
      <c r="GM6" s="349"/>
      <c r="GN6" s="349"/>
      <c r="GO6" s="349"/>
      <c r="GP6" s="349"/>
      <c r="GQ6" s="349"/>
      <c r="GR6" s="349"/>
      <c r="GS6" s="349"/>
      <c r="GT6" s="349"/>
      <c r="GU6" s="349"/>
      <c r="GV6" s="349"/>
      <c r="GW6" s="349"/>
      <c r="GX6" s="349"/>
      <c r="GY6" s="349"/>
      <c r="GZ6" s="349"/>
      <c r="HA6" s="349"/>
      <c r="HB6" s="349"/>
      <c r="HC6" s="349"/>
      <c r="HD6" s="349"/>
      <c r="HE6" s="349"/>
      <c r="HF6" s="349"/>
      <c r="HG6" s="349"/>
      <c r="HH6" s="349"/>
      <c r="HI6" s="349"/>
      <c r="HJ6" s="349"/>
      <c r="HK6" s="349"/>
      <c r="HL6" s="349"/>
      <c r="HM6" s="349"/>
      <c r="HN6" s="349"/>
      <c r="HO6" s="349"/>
      <c r="HP6" s="349"/>
      <c r="HQ6" s="349"/>
      <c r="HR6" s="349"/>
      <c r="HS6" s="349"/>
      <c r="HT6" s="349"/>
      <c r="HU6" s="349"/>
      <c r="HV6" s="349"/>
      <c r="HW6" s="349"/>
      <c r="HX6" s="349"/>
      <c r="HY6" s="349"/>
      <c r="HZ6" s="349"/>
      <c r="IA6" s="349"/>
      <c r="IB6" s="349"/>
      <c r="IC6" s="349"/>
      <c r="ID6" s="349"/>
      <c r="IE6" s="349"/>
      <c r="IF6" s="349"/>
      <c r="IG6" s="349"/>
      <c r="IH6" s="349"/>
      <c r="II6" s="349"/>
      <c r="IJ6" s="349"/>
      <c r="IK6" s="349"/>
      <c r="IL6" s="349"/>
      <c r="IM6" s="349"/>
      <c r="IN6" s="349"/>
      <c r="IO6" s="349"/>
      <c r="IP6" s="349"/>
      <c r="IQ6" s="349"/>
    </row>
    <row r="7" spans="1:251" ht="24.75" customHeight="1">
      <c r="A7" s="359" t="s">
        <v>86</v>
      </c>
      <c r="B7" s="360" t="s">
        <v>86</v>
      </c>
      <c r="C7" s="361" t="s">
        <v>86</v>
      </c>
      <c r="D7" s="362" t="s">
        <v>86</v>
      </c>
      <c r="E7" s="359">
        <v>1</v>
      </c>
      <c r="F7" s="359">
        <v>2</v>
      </c>
      <c r="G7" s="359">
        <v>3</v>
      </c>
      <c r="H7" s="359">
        <v>4</v>
      </c>
      <c r="I7" s="359">
        <v>5</v>
      </c>
      <c r="J7" s="359">
        <v>6</v>
      </c>
      <c r="K7" s="359">
        <v>7</v>
      </c>
      <c r="L7" s="359">
        <v>8</v>
      </c>
      <c r="M7" s="359">
        <v>9</v>
      </c>
      <c r="N7" s="359">
        <v>10</v>
      </c>
      <c r="O7" s="359">
        <v>11</v>
      </c>
      <c r="P7" s="359">
        <v>12</v>
      </c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349"/>
      <c r="BC7" s="349"/>
      <c r="BD7" s="349"/>
      <c r="BE7" s="349"/>
      <c r="BF7" s="349"/>
      <c r="BG7" s="349"/>
      <c r="BH7" s="349"/>
      <c r="BI7" s="349"/>
      <c r="BJ7" s="349"/>
      <c r="BK7" s="349"/>
      <c r="BL7" s="349"/>
      <c r="BM7" s="349"/>
      <c r="BN7" s="349"/>
      <c r="BO7" s="349"/>
      <c r="BP7" s="349"/>
      <c r="BQ7" s="349"/>
      <c r="BR7" s="349"/>
      <c r="BS7" s="349"/>
      <c r="BT7" s="349"/>
      <c r="BU7" s="349"/>
      <c r="BV7" s="349"/>
      <c r="BW7" s="349"/>
      <c r="BX7" s="349"/>
      <c r="BY7" s="349"/>
      <c r="BZ7" s="349"/>
      <c r="CA7" s="349"/>
      <c r="CB7" s="349"/>
      <c r="CC7" s="349"/>
      <c r="CD7" s="349"/>
      <c r="CE7" s="349"/>
      <c r="CF7" s="349"/>
      <c r="CG7" s="349"/>
      <c r="CH7" s="349"/>
      <c r="CI7" s="349"/>
      <c r="CJ7" s="349"/>
      <c r="CK7" s="349"/>
      <c r="CL7" s="349"/>
      <c r="CM7" s="349"/>
      <c r="CN7" s="349"/>
      <c r="CO7" s="349"/>
      <c r="CP7" s="349"/>
      <c r="CQ7" s="349"/>
      <c r="CR7" s="349"/>
      <c r="CS7" s="349"/>
      <c r="CT7" s="349"/>
      <c r="CU7" s="349"/>
      <c r="CV7" s="349"/>
      <c r="CW7" s="349"/>
      <c r="CX7" s="349"/>
      <c r="CY7" s="349"/>
      <c r="CZ7" s="349"/>
      <c r="DA7" s="349"/>
      <c r="DB7" s="349"/>
      <c r="DC7" s="349"/>
      <c r="DD7" s="349"/>
      <c r="DE7" s="349"/>
      <c r="DF7" s="349"/>
      <c r="DG7" s="349"/>
      <c r="DH7" s="349"/>
      <c r="DI7" s="349"/>
      <c r="DJ7" s="349"/>
      <c r="DK7" s="349"/>
      <c r="DL7" s="349"/>
      <c r="DM7" s="349"/>
      <c r="DN7" s="349"/>
      <c r="DO7" s="349"/>
      <c r="DP7" s="349"/>
      <c r="DQ7" s="349"/>
      <c r="DR7" s="349"/>
      <c r="DS7" s="349"/>
      <c r="DT7" s="349"/>
      <c r="DU7" s="349"/>
      <c r="DV7" s="349"/>
      <c r="DW7" s="349"/>
      <c r="DX7" s="349"/>
      <c r="DY7" s="349"/>
      <c r="DZ7" s="349"/>
      <c r="EA7" s="349"/>
      <c r="EB7" s="349"/>
      <c r="EC7" s="349"/>
      <c r="ED7" s="349"/>
      <c r="EE7" s="349"/>
      <c r="EF7" s="349"/>
      <c r="EG7" s="349"/>
      <c r="EH7" s="349"/>
      <c r="EI7" s="349"/>
      <c r="EJ7" s="349"/>
      <c r="EK7" s="349"/>
      <c r="EL7" s="349"/>
      <c r="EM7" s="349"/>
      <c r="EN7" s="349"/>
      <c r="EO7" s="349"/>
      <c r="EP7" s="349"/>
      <c r="EQ7" s="349"/>
      <c r="ER7" s="349"/>
      <c r="ES7" s="349"/>
      <c r="ET7" s="349"/>
      <c r="EU7" s="349"/>
      <c r="EV7" s="349"/>
      <c r="EW7" s="349"/>
      <c r="EX7" s="349"/>
      <c r="EY7" s="349"/>
      <c r="EZ7" s="349"/>
      <c r="FA7" s="349"/>
      <c r="FB7" s="349"/>
      <c r="FC7" s="349"/>
      <c r="FD7" s="349"/>
      <c r="FE7" s="349"/>
      <c r="FF7" s="349"/>
      <c r="FG7" s="349"/>
      <c r="FH7" s="349"/>
      <c r="FI7" s="349"/>
      <c r="FJ7" s="349"/>
      <c r="FK7" s="349"/>
      <c r="FL7" s="349"/>
      <c r="FM7" s="349"/>
      <c r="FN7" s="349"/>
      <c r="FO7" s="349"/>
      <c r="FP7" s="349"/>
      <c r="FQ7" s="349"/>
      <c r="FR7" s="349"/>
      <c r="FS7" s="349"/>
      <c r="FT7" s="349"/>
      <c r="FU7" s="349"/>
      <c r="FV7" s="349"/>
      <c r="FW7" s="349"/>
      <c r="FX7" s="349"/>
      <c r="FY7" s="349"/>
      <c r="FZ7" s="349"/>
      <c r="GA7" s="349"/>
      <c r="GB7" s="349"/>
      <c r="GC7" s="349"/>
      <c r="GD7" s="349"/>
      <c r="GE7" s="349"/>
      <c r="GF7" s="349"/>
      <c r="GG7" s="349"/>
      <c r="GH7" s="349"/>
      <c r="GI7" s="349"/>
      <c r="GJ7" s="349"/>
      <c r="GK7" s="349"/>
      <c r="GL7" s="349"/>
      <c r="GM7" s="349"/>
      <c r="GN7" s="349"/>
      <c r="GO7" s="349"/>
      <c r="GP7" s="349"/>
      <c r="GQ7" s="349"/>
      <c r="GR7" s="349"/>
      <c r="GS7" s="349"/>
      <c r="GT7" s="349"/>
      <c r="GU7" s="349"/>
      <c r="GV7" s="349"/>
      <c r="GW7" s="349"/>
      <c r="GX7" s="349"/>
      <c r="GY7" s="349"/>
      <c r="GZ7" s="349"/>
      <c r="HA7" s="349"/>
      <c r="HB7" s="349"/>
      <c r="HC7" s="349"/>
      <c r="HD7" s="349"/>
      <c r="HE7" s="349"/>
      <c r="HF7" s="349"/>
      <c r="HG7" s="349"/>
      <c r="HH7" s="349"/>
      <c r="HI7" s="349"/>
      <c r="HJ7" s="349"/>
      <c r="HK7" s="349"/>
      <c r="HL7" s="349"/>
      <c r="HM7" s="349"/>
      <c r="HN7" s="349"/>
      <c r="HO7" s="349"/>
      <c r="HP7" s="349"/>
      <c r="HQ7" s="349"/>
      <c r="HR7" s="349"/>
      <c r="HS7" s="349"/>
      <c r="HT7" s="349"/>
      <c r="HU7" s="349"/>
      <c r="HV7" s="349"/>
      <c r="HW7" s="349"/>
      <c r="HX7" s="349"/>
      <c r="HY7" s="349"/>
      <c r="HZ7" s="349"/>
      <c r="IA7" s="349"/>
      <c r="IB7" s="349"/>
      <c r="IC7" s="349"/>
      <c r="ID7" s="349"/>
      <c r="IE7" s="349"/>
      <c r="IF7" s="349"/>
      <c r="IG7" s="349"/>
      <c r="IH7" s="349"/>
      <c r="II7" s="349"/>
      <c r="IJ7" s="349"/>
      <c r="IK7" s="349"/>
      <c r="IL7" s="349"/>
      <c r="IM7" s="349"/>
      <c r="IN7" s="349"/>
      <c r="IO7" s="349"/>
      <c r="IP7" s="349"/>
      <c r="IQ7" s="349"/>
    </row>
    <row r="8" spans="1:251" s="363" customFormat="1" ht="33.75" customHeight="1">
      <c r="A8" s="128"/>
      <c r="B8" s="128"/>
      <c r="C8" s="128"/>
      <c r="D8" s="127" t="s">
        <v>42</v>
      </c>
      <c r="E8" s="126">
        <f>SUM(E9:E17)</f>
        <v>607.6</v>
      </c>
      <c r="F8" s="126">
        <f>SUM(F9:F17)</f>
        <v>607.6</v>
      </c>
      <c r="G8" s="126">
        <f>SUM(G9:G17)</f>
        <v>607.6</v>
      </c>
      <c r="H8" s="126">
        <f>SUM(H9:H17)</f>
        <v>0</v>
      </c>
      <c r="I8" s="126">
        <f>SUM(I9:I17)</f>
        <v>0</v>
      </c>
      <c r="J8" s="126">
        <f>SUM(J9:J17)</f>
        <v>0</v>
      </c>
      <c r="K8" s="126">
        <f>SUM(K9:K17)</f>
        <v>0</v>
      </c>
      <c r="L8" s="126">
        <f>SUM(L9:L17)</f>
        <v>0</v>
      </c>
      <c r="M8" s="126">
        <f>SUM(M9:M17)</f>
        <v>0</v>
      </c>
      <c r="N8" s="126">
        <f>SUM(N9:N17)</f>
        <v>0</v>
      </c>
      <c r="O8" s="126">
        <f>SUM(O9:O17)</f>
        <v>0</v>
      </c>
      <c r="P8" s="125">
        <f>SUM(P9:P17)</f>
        <v>0</v>
      </c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spans="1:251" ht="33.75" customHeight="1">
      <c r="A9" s="128" t="s">
        <v>204</v>
      </c>
      <c r="B9" s="128" t="s">
        <v>117</v>
      </c>
      <c r="C9" s="128" t="s">
        <v>122</v>
      </c>
      <c r="D9" s="127" t="s">
        <v>237</v>
      </c>
      <c r="E9" s="126">
        <v>150</v>
      </c>
      <c r="F9" s="126">
        <v>150</v>
      </c>
      <c r="G9" s="126">
        <v>150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5">
        <v>0</v>
      </c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DV9" s="349"/>
      <c r="DW9" s="349"/>
      <c r="DX9" s="349"/>
      <c r="DY9" s="349"/>
      <c r="DZ9" s="349"/>
      <c r="EA9" s="349"/>
      <c r="EB9" s="349"/>
      <c r="EC9" s="349"/>
      <c r="ED9" s="349"/>
      <c r="EE9" s="349"/>
      <c r="EF9" s="349"/>
      <c r="EG9" s="349"/>
      <c r="EH9" s="349"/>
      <c r="EI9" s="349"/>
      <c r="EJ9" s="349"/>
      <c r="EK9" s="349"/>
      <c r="EL9" s="349"/>
      <c r="EM9" s="349"/>
      <c r="EN9" s="349"/>
      <c r="EO9" s="349"/>
      <c r="EP9" s="349"/>
      <c r="EQ9" s="349"/>
      <c r="ER9" s="349"/>
      <c r="ES9" s="349"/>
      <c r="ET9" s="349"/>
      <c r="EU9" s="349"/>
      <c r="EV9" s="349"/>
      <c r="EW9" s="349"/>
      <c r="EX9" s="349"/>
      <c r="EY9" s="349"/>
      <c r="EZ9" s="349"/>
      <c r="FA9" s="349"/>
      <c r="FB9" s="349"/>
      <c r="FC9" s="349"/>
      <c r="FD9" s="349"/>
      <c r="FE9" s="349"/>
      <c r="FF9" s="349"/>
      <c r="FG9" s="349"/>
      <c r="FH9" s="349"/>
      <c r="FI9" s="349"/>
      <c r="FJ9" s="349"/>
      <c r="FK9" s="349"/>
      <c r="FL9" s="349"/>
      <c r="FM9" s="349"/>
      <c r="FN9" s="349"/>
      <c r="FO9" s="349"/>
      <c r="FP9" s="349"/>
      <c r="FQ9" s="349"/>
      <c r="FR9" s="349"/>
      <c r="FS9" s="349"/>
      <c r="FT9" s="349"/>
      <c r="FU9" s="349"/>
      <c r="FV9" s="349"/>
      <c r="FW9" s="349"/>
      <c r="FX9" s="349"/>
      <c r="FY9" s="349"/>
      <c r="FZ9" s="349"/>
      <c r="GA9" s="349"/>
      <c r="GB9" s="349"/>
      <c r="GC9" s="349"/>
      <c r="GD9" s="349"/>
      <c r="GE9" s="349"/>
      <c r="GF9" s="349"/>
      <c r="GG9" s="349"/>
      <c r="GH9" s="349"/>
      <c r="GI9" s="349"/>
      <c r="GJ9" s="349"/>
      <c r="GK9" s="349"/>
      <c r="GL9" s="349"/>
      <c r="GM9" s="349"/>
      <c r="GN9" s="349"/>
      <c r="GO9" s="349"/>
      <c r="GP9" s="349"/>
      <c r="GQ9" s="349"/>
      <c r="GR9" s="349"/>
      <c r="GS9" s="349"/>
      <c r="GT9" s="349"/>
      <c r="GU9" s="349"/>
      <c r="GV9" s="349"/>
      <c r="GW9" s="349"/>
      <c r="GX9" s="349"/>
      <c r="GY9" s="349"/>
      <c r="GZ9" s="349"/>
      <c r="HA9" s="349"/>
      <c r="HB9" s="349"/>
      <c r="HC9" s="349"/>
      <c r="HD9" s="349"/>
      <c r="HE9" s="349"/>
      <c r="HF9" s="349"/>
      <c r="HG9" s="349"/>
      <c r="HH9" s="349"/>
      <c r="HI9" s="349"/>
      <c r="HJ9" s="349"/>
      <c r="HK9" s="349"/>
      <c r="HL9" s="349"/>
      <c r="HM9" s="349"/>
      <c r="HN9" s="349"/>
      <c r="HO9" s="349"/>
      <c r="HP9" s="349"/>
      <c r="HQ9" s="349"/>
      <c r="HR9" s="349"/>
      <c r="HS9" s="349"/>
      <c r="HT9" s="349"/>
      <c r="HU9" s="349"/>
      <c r="HV9" s="349"/>
      <c r="HW9" s="349"/>
      <c r="HX9" s="349"/>
      <c r="HY9" s="349"/>
      <c r="HZ9" s="349"/>
      <c r="IA9" s="349"/>
      <c r="IB9" s="349"/>
      <c r="IC9" s="349"/>
      <c r="ID9" s="349"/>
      <c r="IE9" s="349"/>
      <c r="IF9" s="349"/>
      <c r="IG9" s="349"/>
      <c r="IH9" s="349"/>
      <c r="II9" s="349"/>
      <c r="IJ9" s="349"/>
      <c r="IK9" s="349"/>
      <c r="IL9" s="349"/>
      <c r="IM9" s="349"/>
      <c r="IN9" s="349"/>
      <c r="IO9" s="349"/>
      <c r="IP9" s="349"/>
      <c r="IQ9" s="349"/>
    </row>
    <row r="10" spans="1:251" ht="33.75" customHeight="1">
      <c r="A10" s="128" t="s">
        <v>204</v>
      </c>
      <c r="B10" s="128" t="s">
        <v>117</v>
      </c>
      <c r="C10" s="128" t="s">
        <v>122</v>
      </c>
      <c r="D10" s="127" t="s">
        <v>236</v>
      </c>
      <c r="E10" s="126">
        <v>10</v>
      </c>
      <c r="F10" s="126">
        <v>10</v>
      </c>
      <c r="G10" s="126">
        <v>10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5">
        <v>0</v>
      </c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49"/>
      <c r="CE10" s="349"/>
      <c r="CF10" s="349"/>
      <c r="CG10" s="349"/>
      <c r="CH10" s="349"/>
      <c r="CI10" s="349"/>
      <c r="CJ10" s="349"/>
      <c r="CK10" s="349"/>
      <c r="CL10" s="349"/>
      <c r="CM10" s="349"/>
      <c r="CN10" s="349"/>
      <c r="CO10" s="349"/>
      <c r="CP10" s="349"/>
      <c r="CQ10" s="349"/>
      <c r="CR10" s="349"/>
      <c r="CS10" s="349"/>
      <c r="CT10" s="349"/>
      <c r="CU10" s="349"/>
      <c r="CV10" s="349"/>
      <c r="CW10" s="349"/>
      <c r="CX10" s="349"/>
      <c r="CY10" s="349"/>
      <c r="CZ10" s="349"/>
      <c r="DA10" s="349"/>
      <c r="DB10" s="349"/>
      <c r="DC10" s="349"/>
      <c r="DD10" s="349"/>
      <c r="DE10" s="349"/>
      <c r="DF10" s="349"/>
      <c r="DG10" s="349"/>
      <c r="DH10" s="349"/>
      <c r="DI10" s="349"/>
      <c r="DJ10" s="349"/>
      <c r="DK10" s="349"/>
      <c r="DL10" s="349"/>
      <c r="DM10" s="349"/>
      <c r="DN10" s="349"/>
      <c r="DO10" s="349"/>
      <c r="DP10" s="349"/>
      <c r="DQ10" s="349"/>
      <c r="DR10" s="349"/>
      <c r="DS10" s="349"/>
      <c r="DT10" s="349"/>
      <c r="DU10" s="349"/>
      <c r="DV10" s="349"/>
      <c r="DW10" s="349"/>
      <c r="DX10" s="349"/>
      <c r="DY10" s="349"/>
      <c r="DZ10" s="349"/>
      <c r="EA10" s="349"/>
      <c r="EB10" s="349"/>
      <c r="EC10" s="349"/>
      <c r="ED10" s="349"/>
      <c r="EE10" s="349"/>
      <c r="EF10" s="349"/>
      <c r="EG10" s="349"/>
      <c r="EH10" s="349"/>
      <c r="EI10" s="349"/>
      <c r="EJ10" s="349"/>
      <c r="EK10" s="349"/>
      <c r="EL10" s="349"/>
      <c r="EM10" s="349"/>
      <c r="EN10" s="349"/>
      <c r="EO10" s="349"/>
      <c r="EP10" s="349"/>
      <c r="EQ10" s="349"/>
      <c r="ER10" s="349"/>
      <c r="ES10" s="349"/>
      <c r="ET10" s="349"/>
      <c r="EU10" s="349"/>
      <c r="EV10" s="349"/>
      <c r="EW10" s="349"/>
      <c r="EX10" s="349"/>
      <c r="EY10" s="349"/>
      <c r="EZ10" s="349"/>
      <c r="FA10" s="349"/>
      <c r="FB10" s="349"/>
      <c r="FC10" s="349"/>
      <c r="FD10" s="349"/>
      <c r="FE10" s="349"/>
      <c r="FF10" s="349"/>
      <c r="FG10" s="349"/>
      <c r="FH10" s="349"/>
      <c r="FI10" s="349"/>
      <c r="FJ10" s="349"/>
      <c r="FK10" s="349"/>
      <c r="FL10" s="349"/>
      <c r="FM10" s="349"/>
      <c r="FN10" s="349"/>
      <c r="FO10" s="349"/>
      <c r="FP10" s="349"/>
      <c r="FQ10" s="349"/>
      <c r="FR10" s="349"/>
      <c r="FS10" s="349"/>
      <c r="FT10" s="349"/>
      <c r="FU10" s="349"/>
      <c r="FV10" s="349"/>
      <c r="FW10" s="349"/>
      <c r="FX10" s="349"/>
      <c r="FY10" s="349"/>
      <c r="FZ10" s="349"/>
      <c r="GA10" s="349"/>
      <c r="GB10" s="349"/>
      <c r="GC10" s="349"/>
      <c r="GD10" s="349"/>
      <c r="GE10" s="349"/>
      <c r="GF10" s="349"/>
      <c r="GG10" s="349"/>
      <c r="GH10" s="349"/>
      <c r="GI10" s="349"/>
      <c r="GJ10" s="349"/>
      <c r="GK10" s="349"/>
      <c r="GL10" s="349"/>
      <c r="GM10" s="349"/>
      <c r="GN10" s="349"/>
      <c r="GO10" s="349"/>
      <c r="GP10" s="349"/>
      <c r="GQ10" s="349"/>
      <c r="GR10" s="349"/>
      <c r="GS10" s="349"/>
      <c r="GT10" s="349"/>
      <c r="GU10" s="349"/>
      <c r="GV10" s="349"/>
      <c r="GW10" s="349"/>
      <c r="GX10" s="349"/>
      <c r="GY10" s="349"/>
      <c r="GZ10" s="349"/>
      <c r="HA10" s="349"/>
      <c r="HB10" s="349"/>
      <c r="HC10" s="349"/>
      <c r="HD10" s="349"/>
      <c r="HE10" s="349"/>
      <c r="HF10" s="349"/>
      <c r="HG10" s="349"/>
      <c r="HH10" s="349"/>
      <c r="HI10" s="349"/>
      <c r="HJ10" s="349"/>
      <c r="HK10" s="349"/>
      <c r="HL10" s="349"/>
      <c r="HM10" s="349"/>
      <c r="HN10" s="349"/>
      <c r="HO10" s="349"/>
      <c r="HP10" s="349"/>
      <c r="HQ10" s="349"/>
      <c r="HR10" s="349"/>
      <c r="HS10" s="349"/>
      <c r="HT10" s="349"/>
      <c r="HU10" s="349"/>
      <c r="HV10" s="349"/>
      <c r="HW10" s="349"/>
      <c r="HX10" s="349"/>
      <c r="HY10" s="349"/>
      <c r="HZ10" s="349"/>
      <c r="IA10" s="349"/>
      <c r="IB10" s="349"/>
      <c r="IC10" s="349"/>
      <c r="ID10" s="349"/>
      <c r="IE10" s="349"/>
      <c r="IF10" s="349"/>
      <c r="IG10" s="349"/>
      <c r="IH10" s="349"/>
      <c r="II10" s="349"/>
      <c r="IJ10" s="349"/>
      <c r="IK10" s="349"/>
      <c r="IL10" s="349"/>
      <c r="IM10" s="349"/>
      <c r="IN10" s="349"/>
      <c r="IO10" s="349"/>
      <c r="IP10" s="349"/>
      <c r="IQ10" s="349"/>
    </row>
    <row r="11" spans="1:251" ht="33.75" customHeight="1">
      <c r="A11" s="128" t="s">
        <v>204</v>
      </c>
      <c r="B11" s="128" t="s">
        <v>117</v>
      </c>
      <c r="C11" s="128" t="s">
        <v>122</v>
      </c>
      <c r="D11" s="127" t="s">
        <v>240</v>
      </c>
      <c r="E11" s="126">
        <v>95.6</v>
      </c>
      <c r="F11" s="126">
        <v>95.6</v>
      </c>
      <c r="G11" s="126">
        <v>95.6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5">
        <v>0</v>
      </c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  <c r="CI11" s="349"/>
      <c r="CJ11" s="349"/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A11" s="349"/>
      <c r="DB11" s="349"/>
      <c r="DC11" s="349"/>
      <c r="DD11" s="349"/>
      <c r="DE11" s="349"/>
      <c r="DF11" s="349"/>
      <c r="DG11" s="349"/>
      <c r="DH11" s="349"/>
      <c r="DI11" s="349"/>
      <c r="DJ11" s="349"/>
      <c r="DK11" s="349"/>
      <c r="DL11" s="349"/>
      <c r="DM11" s="349"/>
      <c r="DN11" s="349"/>
      <c r="DO11" s="349"/>
      <c r="DP11" s="349"/>
      <c r="DQ11" s="349"/>
      <c r="DR11" s="349"/>
      <c r="DS11" s="349"/>
      <c r="DT11" s="349"/>
      <c r="DU11" s="349"/>
      <c r="DV11" s="349"/>
      <c r="DW11" s="349"/>
      <c r="DX11" s="349"/>
      <c r="DY11" s="349"/>
      <c r="DZ11" s="349"/>
      <c r="EA11" s="349"/>
      <c r="EB11" s="349"/>
      <c r="EC11" s="349"/>
      <c r="ED11" s="349"/>
      <c r="EE11" s="349"/>
      <c r="EF11" s="349"/>
      <c r="EG11" s="349"/>
      <c r="EH11" s="349"/>
      <c r="EI11" s="349"/>
      <c r="EJ11" s="349"/>
      <c r="EK11" s="349"/>
      <c r="EL11" s="349"/>
      <c r="EM11" s="349"/>
      <c r="EN11" s="349"/>
      <c r="EO11" s="349"/>
      <c r="EP11" s="349"/>
      <c r="EQ11" s="349"/>
      <c r="ER11" s="349"/>
      <c r="ES11" s="349"/>
      <c r="ET11" s="349"/>
      <c r="EU11" s="349"/>
      <c r="EV11" s="349"/>
      <c r="EW11" s="349"/>
      <c r="EX11" s="349"/>
      <c r="EY11" s="349"/>
      <c r="EZ11" s="349"/>
      <c r="FA11" s="349"/>
      <c r="FB11" s="349"/>
      <c r="FC11" s="349"/>
      <c r="FD11" s="349"/>
      <c r="FE11" s="349"/>
      <c r="FF11" s="349"/>
      <c r="FG11" s="349"/>
      <c r="FH11" s="349"/>
      <c r="FI11" s="349"/>
      <c r="FJ11" s="349"/>
      <c r="FK11" s="349"/>
      <c r="FL11" s="349"/>
      <c r="FM11" s="349"/>
      <c r="FN11" s="349"/>
      <c r="FO11" s="349"/>
      <c r="FP11" s="349"/>
      <c r="FQ11" s="349"/>
      <c r="FR11" s="349"/>
      <c r="FS11" s="349"/>
      <c r="FT11" s="349"/>
      <c r="FU11" s="349"/>
      <c r="FV11" s="349"/>
      <c r="FW11" s="349"/>
      <c r="FX11" s="349"/>
      <c r="FY11" s="349"/>
      <c r="FZ11" s="349"/>
      <c r="GA11" s="349"/>
      <c r="GB11" s="349"/>
      <c r="GC11" s="349"/>
      <c r="GD11" s="349"/>
      <c r="GE11" s="349"/>
      <c r="GF11" s="349"/>
      <c r="GG11" s="349"/>
      <c r="GH11" s="349"/>
      <c r="GI11" s="349"/>
      <c r="GJ11" s="349"/>
      <c r="GK11" s="349"/>
      <c r="GL11" s="349"/>
      <c r="GM11" s="349"/>
      <c r="GN11" s="349"/>
      <c r="GO11" s="349"/>
      <c r="GP11" s="349"/>
      <c r="GQ11" s="349"/>
      <c r="GR11" s="349"/>
      <c r="GS11" s="349"/>
      <c r="GT11" s="349"/>
      <c r="GU11" s="349"/>
      <c r="GV11" s="349"/>
      <c r="GW11" s="349"/>
      <c r="GX11" s="349"/>
      <c r="GY11" s="349"/>
      <c r="GZ11" s="349"/>
      <c r="HA11" s="349"/>
      <c r="HB11" s="349"/>
      <c r="HC11" s="349"/>
      <c r="HD11" s="349"/>
      <c r="HE11" s="349"/>
      <c r="HF11" s="349"/>
      <c r="HG11" s="349"/>
      <c r="HH11" s="349"/>
      <c r="HI11" s="349"/>
      <c r="HJ11" s="349"/>
      <c r="HK11" s="349"/>
      <c r="HL11" s="349"/>
      <c r="HM11" s="349"/>
      <c r="HN11" s="349"/>
      <c r="HO11" s="349"/>
      <c r="HP11" s="349"/>
      <c r="HQ11" s="349"/>
      <c r="HR11" s="349"/>
      <c r="HS11" s="349"/>
      <c r="HT11" s="349"/>
      <c r="HU11" s="349"/>
      <c r="HV11" s="349"/>
      <c r="HW11" s="349"/>
      <c r="HX11" s="349"/>
      <c r="HY11" s="349"/>
      <c r="HZ11" s="349"/>
      <c r="IA11" s="349"/>
      <c r="IB11" s="349"/>
      <c r="IC11" s="349"/>
      <c r="ID11" s="349"/>
      <c r="IE11" s="349"/>
      <c r="IF11" s="349"/>
      <c r="IG11" s="349"/>
      <c r="IH11" s="349"/>
      <c r="II11" s="349"/>
      <c r="IJ11" s="349"/>
      <c r="IK11" s="349"/>
      <c r="IL11" s="349"/>
      <c r="IM11" s="349"/>
      <c r="IN11" s="349"/>
      <c r="IO11" s="349"/>
      <c r="IP11" s="349"/>
      <c r="IQ11" s="349"/>
    </row>
    <row r="12" spans="1:251" ht="33.75" customHeight="1">
      <c r="A12" s="128" t="s">
        <v>204</v>
      </c>
      <c r="B12" s="128" t="s">
        <v>117</v>
      </c>
      <c r="C12" s="128" t="s">
        <v>122</v>
      </c>
      <c r="D12" s="127" t="s">
        <v>241</v>
      </c>
      <c r="E12" s="126">
        <v>62</v>
      </c>
      <c r="F12" s="126">
        <v>62</v>
      </c>
      <c r="G12" s="126">
        <v>62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5">
        <v>0</v>
      </c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49"/>
      <c r="CX12" s="349"/>
      <c r="CY12" s="349"/>
      <c r="CZ12" s="349"/>
      <c r="DA12" s="349"/>
      <c r="DB12" s="349"/>
      <c r="DC12" s="349"/>
      <c r="DD12" s="349"/>
      <c r="DE12" s="349"/>
      <c r="DF12" s="349"/>
      <c r="DG12" s="349"/>
      <c r="DH12" s="349"/>
      <c r="DI12" s="349"/>
      <c r="DJ12" s="349"/>
      <c r="DK12" s="349"/>
      <c r="DL12" s="349"/>
      <c r="DM12" s="349"/>
      <c r="DN12" s="349"/>
      <c r="DO12" s="349"/>
      <c r="DP12" s="349"/>
      <c r="DQ12" s="349"/>
      <c r="DR12" s="349"/>
      <c r="DS12" s="349"/>
      <c r="DT12" s="349"/>
      <c r="DU12" s="349"/>
      <c r="DV12" s="349"/>
      <c r="DW12" s="349"/>
      <c r="DX12" s="349"/>
      <c r="DY12" s="349"/>
      <c r="DZ12" s="349"/>
      <c r="EA12" s="349"/>
      <c r="EB12" s="349"/>
      <c r="EC12" s="349"/>
      <c r="ED12" s="349"/>
      <c r="EE12" s="349"/>
      <c r="EF12" s="349"/>
      <c r="EG12" s="349"/>
      <c r="EH12" s="349"/>
      <c r="EI12" s="349"/>
      <c r="EJ12" s="349"/>
      <c r="EK12" s="349"/>
      <c r="EL12" s="349"/>
      <c r="EM12" s="349"/>
      <c r="EN12" s="349"/>
      <c r="EO12" s="349"/>
      <c r="EP12" s="349"/>
      <c r="EQ12" s="349"/>
      <c r="ER12" s="349"/>
      <c r="ES12" s="349"/>
      <c r="ET12" s="349"/>
      <c r="EU12" s="349"/>
      <c r="EV12" s="349"/>
      <c r="EW12" s="349"/>
      <c r="EX12" s="349"/>
      <c r="EY12" s="349"/>
      <c r="EZ12" s="349"/>
      <c r="FA12" s="349"/>
      <c r="FB12" s="349"/>
      <c r="FC12" s="349"/>
      <c r="FD12" s="349"/>
      <c r="FE12" s="349"/>
      <c r="FF12" s="349"/>
      <c r="FG12" s="349"/>
      <c r="FH12" s="349"/>
      <c r="FI12" s="349"/>
      <c r="FJ12" s="349"/>
      <c r="FK12" s="349"/>
      <c r="FL12" s="349"/>
      <c r="FM12" s="349"/>
      <c r="FN12" s="349"/>
      <c r="FO12" s="349"/>
      <c r="FP12" s="349"/>
      <c r="FQ12" s="349"/>
      <c r="FR12" s="349"/>
      <c r="FS12" s="349"/>
      <c r="FT12" s="349"/>
      <c r="FU12" s="349"/>
      <c r="FV12" s="349"/>
      <c r="FW12" s="349"/>
      <c r="FX12" s="349"/>
      <c r="FY12" s="349"/>
      <c r="FZ12" s="349"/>
      <c r="GA12" s="349"/>
      <c r="GB12" s="349"/>
      <c r="GC12" s="349"/>
      <c r="GD12" s="349"/>
      <c r="GE12" s="349"/>
      <c r="GF12" s="349"/>
      <c r="GG12" s="349"/>
      <c r="GH12" s="349"/>
      <c r="GI12" s="349"/>
      <c r="GJ12" s="349"/>
      <c r="GK12" s="349"/>
      <c r="GL12" s="349"/>
      <c r="GM12" s="349"/>
      <c r="GN12" s="349"/>
      <c r="GO12" s="349"/>
      <c r="GP12" s="349"/>
      <c r="GQ12" s="349"/>
      <c r="GR12" s="349"/>
      <c r="GS12" s="349"/>
      <c r="GT12" s="349"/>
      <c r="GU12" s="349"/>
      <c r="GV12" s="349"/>
      <c r="GW12" s="349"/>
      <c r="GX12" s="349"/>
      <c r="GY12" s="349"/>
      <c r="GZ12" s="349"/>
      <c r="HA12" s="349"/>
      <c r="HB12" s="349"/>
      <c r="HC12" s="349"/>
      <c r="HD12" s="349"/>
      <c r="HE12" s="349"/>
      <c r="HF12" s="349"/>
      <c r="HG12" s="349"/>
      <c r="HH12" s="349"/>
      <c r="HI12" s="349"/>
      <c r="HJ12" s="349"/>
      <c r="HK12" s="349"/>
      <c r="HL12" s="349"/>
      <c r="HM12" s="349"/>
      <c r="HN12" s="349"/>
      <c r="HO12" s="349"/>
      <c r="HP12" s="349"/>
      <c r="HQ12" s="349"/>
      <c r="HR12" s="349"/>
      <c r="HS12" s="349"/>
      <c r="HT12" s="349"/>
      <c r="HU12" s="349"/>
      <c r="HV12" s="349"/>
      <c r="HW12" s="349"/>
      <c r="HX12" s="349"/>
      <c r="HY12" s="349"/>
      <c r="HZ12" s="349"/>
      <c r="IA12" s="349"/>
      <c r="IB12" s="349"/>
      <c r="IC12" s="349"/>
      <c r="ID12" s="349"/>
      <c r="IE12" s="349"/>
      <c r="IF12" s="349"/>
      <c r="IG12" s="349"/>
      <c r="IH12" s="349"/>
      <c r="II12" s="349"/>
      <c r="IJ12" s="349"/>
      <c r="IK12" s="349"/>
      <c r="IL12" s="349"/>
      <c r="IM12" s="349"/>
      <c r="IN12" s="349"/>
      <c r="IO12" s="349"/>
      <c r="IP12" s="349"/>
      <c r="IQ12" s="349"/>
    </row>
    <row r="13" spans="1:251" ht="33.75" customHeight="1">
      <c r="A13" s="128" t="s">
        <v>204</v>
      </c>
      <c r="B13" s="128" t="s">
        <v>117</v>
      </c>
      <c r="C13" s="128" t="s">
        <v>122</v>
      </c>
      <c r="D13" s="127" t="s">
        <v>238</v>
      </c>
      <c r="E13" s="126">
        <v>10</v>
      </c>
      <c r="F13" s="126">
        <v>10</v>
      </c>
      <c r="G13" s="126">
        <v>10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5">
        <v>0</v>
      </c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49"/>
      <c r="BL13" s="349"/>
      <c r="BM13" s="349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49"/>
      <c r="BY13" s="349"/>
      <c r="BZ13" s="349"/>
      <c r="CA13" s="349"/>
      <c r="CB13" s="349"/>
      <c r="CC13" s="349"/>
      <c r="CD13" s="349"/>
      <c r="CE13" s="349"/>
      <c r="CF13" s="349"/>
      <c r="CG13" s="349"/>
      <c r="CH13" s="349"/>
      <c r="CI13" s="349"/>
      <c r="CJ13" s="349"/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349"/>
      <c r="DA13" s="349"/>
      <c r="DB13" s="349"/>
      <c r="DC13" s="349"/>
      <c r="DD13" s="349"/>
      <c r="DE13" s="349"/>
      <c r="DF13" s="349"/>
      <c r="DG13" s="349"/>
      <c r="DH13" s="349"/>
      <c r="DI13" s="349"/>
      <c r="DJ13" s="349"/>
      <c r="DK13" s="349"/>
      <c r="DL13" s="349"/>
      <c r="DM13" s="349"/>
      <c r="DN13" s="349"/>
      <c r="DO13" s="349"/>
      <c r="DP13" s="349"/>
      <c r="DQ13" s="349"/>
      <c r="DR13" s="349"/>
      <c r="DS13" s="349"/>
      <c r="DT13" s="349"/>
      <c r="DU13" s="349"/>
      <c r="DV13" s="349"/>
      <c r="DW13" s="349"/>
      <c r="DX13" s="349"/>
      <c r="DY13" s="349"/>
      <c r="DZ13" s="349"/>
      <c r="EA13" s="349"/>
      <c r="EB13" s="349"/>
      <c r="EC13" s="349"/>
      <c r="ED13" s="349"/>
      <c r="EE13" s="349"/>
      <c r="EF13" s="349"/>
      <c r="EG13" s="349"/>
      <c r="EH13" s="349"/>
      <c r="EI13" s="349"/>
      <c r="EJ13" s="349"/>
      <c r="EK13" s="349"/>
      <c r="EL13" s="349"/>
      <c r="EM13" s="349"/>
      <c r="EN13" s="349"/>
      <c r="EO13" s="349"/>
      <c r="EP13" s="349"/>
      <c r="EQ13" s="349"/>
      <c r="ER13" s="349"/>
      <c r="ES13" s="349"/>
      <c r="ET13" s="349"/>
      <c r="EU13" s="349"/>
      <c r="EV13" s="349"/>
      <c r="EW13" s="349"/>
      <c r="EX13" s="349"/>
      <c r="EY13" s="349"/>
      <c r="EZ13" s="349"/>
      <c r="FA13" s="349"/>
      <c r="FB13" s="349"/>
      <c r="FC13" s="349"/>
      <c r="FD13" s="349"/>
      <c r="FE13" s="349"/>
      <c r="FF13" s="349"/>
      <c r="FG13" s="349"/>
      <c r="FH13" s="349"/>
      <c r="FI13" s="349"/>
      <c r="FJ13" s="349"/>
      <c r="FK13" s="349"/>
      <c r="FL13" s="349"/>
      <c r="FM13" s="349"/>
      <c r="FN13" s="349"/>
      <c r="FO13" s="349"/>
      <c r="FP13" s="349"/>
      <c r="FQ13" s="349"/>
      <c r="FR13" s="349"/>
      <c r="FS13" s="349"/>
      <c r="FT13" s="349"/>
      <c r="FU13" s="349"/>
      <c r="FV13" s="349"/>
      <c r="FW13" s="349"/>
      <c r="FX13" s="349"/>
      <c r="FY13" s="349"/>
      <c r="FZ13" s="349"/>
      <c r="GA13" s="349"/>
      <c r="GB13" s="349"/>
      <c r="GC13" s="349"/>
      <c r="GD13" s="349"/>
      <c r="GE13" s="349"/>
      <c r="GF13" s="349"/>
      <c r="GG13" s="349"/>
      <c r="GH13" s="349"/>
      <c r="GI13" s="349"/>
      <c r="GJ13" s="349"/>
      <c r="GK13" s="349"/>
      <c r="GL13" s="349"/>
      <c r="GM13" s="349"/>
      <c r="GN13" s="349"/>
      <c r="GO13" s="349"/>
      <c r="GP13" s="349"/>
      <c r="GQ13" s="349"/>
      <c r="GR13" s="349"/>
      <c r="GS13" s="349"/>
      <c r="GT13" s="349"/>
      <c r="GU13" s="349"/>
      <c r="GV13" s="349"/>
      <c r="GW13" s="349"/>
      <c r="GX13" s="349"/>
      <c r="GY13" s="349"/>
      <c r="GZ13" s="349"/>
      <c r="HA13" s="349"/>
      <c r="HB13" s="349"/>
      <c r="HC13" s="349"/>
      <c r="HD13" s="349"/>
      <c r="HE13" s="349"/>
      <c r="HF13" s="349"/>
      <c r="HG13" s="349"/>
      <c r="HH13" s="349"/>
      <c r="HI13" s="349"/>
      <c r="HJ13" s="349"/>
      <c r="HK13" s="349"/>
      <c r="HL13" s="349"/>
      <c r="HM13" s="349"/>
      <c r="HN13" s="349"/>
      <c r="HO13" s="349"/>
      <c r="HP13" s="349"/>
      <c r="HQ13" s="349"/>
      <c r="HR13" s="349"/>
      <c r="HS13" s="349"/>
      <c r="HT13" s="349"/>
      <c r="HU13" s="349"/>
      <c r="HV13" s="349"/>
      <c r="HW13" s="349"/>
      <c r="HX13" s="349"/>
      <c r="HY13" s="349"/>
      <c r="HZ13" s="349"/>
      <c r="IA13" s="349"/>
      <c r="IB13" s="349"/>
      <c r="IC13" s="349"/>
      <c r="ID13" s="349"/>
      <c r="IE13" s="349"/>
      <c r="IF13" s="349"/>
      <c r="IG13" s="349"/>
      <c r="IH13" s="349"/>
      <c r="II13" s="349"/>
      <c r="IJ13" s="349"/>
      <c r="IK13" s="349"/>
      <c r="IL13" s="349"/>
      <c r="IM13" s="349"/>
      <c r="IN13" s="349"/>
      <c r="IO13" s="349"/>
      <c r="IP13" s="349"/>
      <c r="IQ13" s="349"/>
    </row>
    <row r="14" spans="1:251" ht="33.75" customHeight="1">
      <c r="A14" s="128" t="s">
        <v>204</v>
      </c>
      <c r="B14" s="128" t="s">
        <v>117</v>
      </c>
      <c r="C14" s="128" t="s">
        <v>122</v>
      </c>
      <c r="D14" s="127" t="s">
        <v>239</v>
      </c>
      <c r="E14" s="126">
        <v>30</v>
      </c>
      <c r="F14" s="126">
        <v>30</v>
      </c>
      <c r="G14" s="126">
        <v>30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5">
        <v>0</v>
      </c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349"/>
      <c r="BG14" s="349"/>
      <c r="BH14" s="349"/>
      <c r="BI14" s="349"/>
      <c r="BJ14" s="349"/>
      <c r="BK14" s="349"/>
      <c r="BL14" s="349"/>
      <c r="BM14" s="349"/>
      <c r="BN14" s="349"/>
      <c r="BO14" s="349"/>
      <c r="BP14" s="349"/>
      <c r="BQ14" s="349"/>
      <c r="BR14" s="349"/>
      <c r="BS14" s="349"/>
      <c r="BT14" s="349"/>
      <c r="BU14" s="349"/>
      <c r="BV14" s="349"/>
      <c r="BW14" s="349"/>
      <c r="BX14" s="349"/>
      <c r="BY14" s="349"/>
      <c r="BZ14" s="349"/>
      <c r="CA14" s="349"/>
      <c r="CB14" s="349"/>
      <c r="CC14" s="349"/>
      <c r="CD14" s="349"/>
      <c r="CE14" s="349"/>
      <c r="CF14" s="349"/>
      <c r="CG14" s="349"/>
      <c r="CH14" s="349"/>
      <c r="CI14" s="349"/>
      <c r="CJ14" s="349"/>
      <c r="CK14" s="349"/>
      <c r="CL14" s="349"/>
      <c r="CM14" s="349"/>
      <c r="CN14" s="349"/>
      <c r="CO14" s="349"/>
      <c r="CP14" s="349"/>
      <c r="CQ14" s="349"/>
      <c r="CR14" s="349"/>
      <c r="CS14" s="349"/>
      <c r="CT14" s="349"/>
      <c r="CU14" s="349"/>
      <c r="CV14" s="349"/>
      <c r="CW14" s="349"/>
      <c r="CX14" s="349"/>
      <c r="CY14" s="349"/>
      <c r="CZ14" s="349"/>
      <c r="DA14" s="349"/>
      <c r="DB14" s="349"/>
      <c r="DC14" s="349"/>
      <c r="DD14" s="349"/>
      <c r="DE14" s="349"/>
      <c r="DF14" s="349"/>
      <c r="DG14" s="349"/>
      <c r="DH14" s="349"/>
      <c r="DI14" s="349"/>
      <c r="DJ14" s="349"/>
      <c r="DK14" s="349"/>
      <c r="DL14" s="349"/>
      <c r="DM14" s="349"/>
      <c r="DN14" s="349"/>
      <c r="DO14" s="349"/>
      <c r="DP14" s="349"/>
      <c r="DQ14" s="349"/>
      <c r="DR14" s="349"/>
      <c r="DS14" s="349"/>
      <c r="DT14" s="349"/>
      <c r="DU14" s="349"/>
      <c r="DV14" s="349"/>
      <c r="DW14" s="349"/>
      <c r="DX14" s="349"/>
      <c r="DY14" s="349"/>
      <c r="DZ14" s="349"/>
      <c r="EA14" s="349"/>
      <c r="EB14" s="349"/>
      <c r="EC14" s="349"/>
      <c r="ED14" s="349"/>
      <c r="EE14" s="349"/>
      <c r="EF14" s="349"/>
      <c r="EG14" s="349"/>
      <c r="EH14" s="349"/>
      <c r="EI14" s="349"/>
      <c r="EJ14" s="349"/>
      <c r="EK14" s="349"/>
      <c r="EL14" s="349"/>
      <c r="EM14" s="349"/>
      <c r="EN14" s="349"/>
      <c r="EO14" s="349"/>
      <c r="EP14" s="349"/>
      <c r="EQ14" s="349"/>
      <c r="ER14" s="349"/>
      <c r="ES14" s="349"/>
      <c r="ET14" s="349"/>
      <c r="EU14" s="349"/>
      <c r="EV14" s="349"/>
      <c r="EW14" s="349"/>
      <c r="EX14" s="349"/>
      <c r="EY14" s="349"/>
      <c r="EZ14" s="349"/>
      <c r="FA14" s="349"/>
      <c r="FB14" s="349"/>
      <c r="FC14" s="349"/>
      <c r="FD14" s="349"/>
      <c r="FE14" s="349"/>
      <c r="FF14" s="349"/>
      <c r="FG14" s="349"/>
      <c r="FH14" s="349"/>
      <c r="FI14" s="349"/>
      <c r="FJ14" s="349"/>
      <c r="FK14" s="349"/>
      <c r="FL14" s="349"/>
      <c r="FM14" s="349"/>
      <c r="FN14" s="349"/>
      <c r="FO14" s="349"/>
      <c r="FP14" s="349"/>
      <c r="FQ14" s="349"/>
      <c r="FR14" s="349"/>
      <c r="FS14" s="349"/>
      <c r="FT14" s="349"/>
      <c r="FU14" s="349"/>
      <c r="FV14" s="349"/>
      <c r="FW14" s="349"/>
      <c r="FX14" s="349"/>
      <c r="FY14" s="349"/>
      <c r="FZ14" s="349"/>
      <c r="GA14" s="349"/>
      <c r="GB14" s="349"/>
      <c r="GC14" s="349"/>
      <c r="GD14" s="349"/>
      <c r="GE14" s="349"/>
      <c r="GF14" s="349"/>
      <c r="GG14" s="349"/>
      <c r="GH14" s="349"/>
      <c r="GI14" s="349"/>
      <c r="GJ14" s="349"/>
      <c r="GK14" s="349"/>
      <c r="GL14" s="349"/>
      <c r="GM14" s="349"/>
      <c r="GN14" s="349"/>
      <c r="GO14" s="349"/>
      <c r="GP14" s="349"/>
      <c r="GQ14" s="349"/>
      <c r="GR14" s="349"/>
      <c r="GS14" s="349"/>
      <c r="GT14" s="349"/>
      <c r="GU14" s="349"/>
      <c r="GV14" s="349"/>
      <c r="GW14" s="349"/>
      <c r="GX14" s="349"/>
      <c r="GY14" s="349"/>
      <c r="GZ14" s="349"/>
      <c r="HA14" s="349"/>
      <c r="HB14" s="349"/>
      <c r="HC14" s="349"/>
      <c r="HD14" s="349"/>
      <c r="HE14" s="349"/>
      <c r="HF14" s="349"/>
      <c r="HG14" s="349"/>
      <c r="HH14" s="349"/>
      <c r="HI14" s="349"/>
      <c r="HJ14" s="349"/>
      <c r="HK14" s="349"/>
      <c r="HL14" s="349"/>
      <c r="HM14" s="349"/>
      <c r="HN14" s="349"/>
      <c r="HO14" s="349"/>
      <c r="HP14" s="349"/>
      <c r="HQ14" s="349"/>
      <c r="HR14" s="349"/>
      <c r="HS14" s="349"/>
      <c r="HT14" s="349"/>
      <c r="HU14" s="349"/>
      <c r="HV14" s="349"/>
      <c r="HW14" s="349"/>
      <c r="HX14" s="349"/>
      <c r="HY14" s="349"/>
      <c r="HZ14" s="349"/>
      <c r="IA14" s="349"/>
      <c r="IB14" s="349"/>
      <c r="IC14" s="349"/>
      <c r="ID14" s="349"/>
      <c r="IE14" s="349"/>
      <c r="IF14" s="349"/>
      <c r="IG14" s="349"/>
      <c r="IH14" s="349"/>
      <c r="II14" s="349"/>
      <c r="IJ14" s="349"/>
      <c r="IK14" s="349"/>
      <c r="IL14" s="349"/>
      <c r="IM14" s="349"/>
      <c r="IN14" s="349"/>
      <c r="IO14" s="349"/>
      <c r="IP14" s="349"/>
      <c r="IQ14" s="349"/>
    </row>
    <row r="15" spans="1:251" ht="33.75" customHeight="1">
      <c r="A15" s="128" t="s">
        <v>204</v>
      </c>
      <c r="B15" s="128" t="s">
        <v>117</v>
      </c>
      <c r="C15" s="128" t="s">
        <v>122</v>
      </c>
      <c r="D15" s="127" t="s">
        <v>235</v>
      </c>
      <c r="E15" s="126">
        <v>150</v>
      </c>
      <c r="F15" s="126">
        <v>150</v>
      </c>
      <c r="G15" s="126">
        <v>150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5">
        <v>0</v>
      </c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9"/>
      <c r="BM15" s="349"/>
      <c r="BN15" s="349"/>
      <c r="BO15" s="349"/>
      <c r="BP15" s="349"/>
      <c r="BQ15" s="349"/>
      <c r="BR15" s="349"/>
      <c r="BS15" s="349"/>
      <c r="BT15" s="349"/>
      <c r="BU15" s="349"/>
      <c r="BV15" s="349"/>
      <c r="BW15" s="349"/>
      <c r="BX15" s="349"/>
      <c r="BY15" s="349"/>
      <c r="BZ15" s="349"/>
      <c r="CA15" s="349"/>
      <c r="CB15" s="349"/>
      <c r="CC15" s="349"/>
      <c r="CD15" s="349"/>
      <c r="CE15" s="349"/>
      <c r="CF15" s="349"/>
      <c r="CG15" s="349"/>
      <c r="CH15" s="349"/>
      <c r="CI15" s="349"/>
      <c r="CJ15" s="349"/>
      <c r="CK15" s="349"/>
      <c r="CL15" s="349"/>
      <c r="CM15" s="349"/>
      <c r="CN15" s="349"/>
      <c r="CO15" s="349"/>
      <c r="CP15" s="349"/>
      <c r="CQ15" s="349"/>
      <c r="CR15" s="349"/>
      <c r="CS15" s="349"/>
      <c r="CT15" s="349"/>
      <c r="CU15" s="349"/>
      <c r="CV15" s="349"/>
      <c r="CW15" s="349"/>
      <c r="CX15" s="349"/>
      <c r="CY15" s="349"/>
      <c r="CZ15" s="349"/>
      <c r="DA15" s="349"/>
      <c r="DB15" s="349"/>
      <c r="DC15" s="349"/>
      <c r="DD15" s="349"/>
      <c r="DE15" s="349"/>
      <c r="DF15" s="349"/>
      <c r="DG15" s="349"/>
      <c r="DH15" s="349"/>
      <c r="DI15" s="349"/>
      <c r="DJ15" s="349"/>
      <c r="DK15" s="349"/>
      <c r="DL15" s="349"/>
      <c r="DM15" s="349"/>
      <c r="DN15" s="349"/>
      <c r="DO15" s="349"/>
      <c r="DP15" s="349"/>
      <c r="DQ15" s="349"/>
      <c r="DR15" s="349"/>
      <c r="DS15" s="349"/>
      <c r="DT15" s="349"/>
      <c r="DU15" s="349"/>
      <c r="DV15" s="349"/>
      <c r="DW15" s="349"/>
      <c r="DX15" s="349"/>
      <c r="DY15" s="349"/>
      <c r="DZ15" s="349"/>
      <c r="EA15" s="349"/>
      <c r="EB15" s="349"/>
      <c r="EC15" s="349"/>
      <c r="ED15" s="349"/>
      <c r="EE15" s="349"/>
      <c r="EF15" s="349"/>
      <c r="EG15" s="349"/>
      <c r="EH15" s="349"/>
      <c r="EI15" s="349"/>
      <c r="EJ15" s="349"/>
      <c r="EK15" s="349"/>
      <c r="EL15" s="349"/>
      <c r="EM15" s="349"/>
      <c r="EN15" s="349"/>
      <c r="EO15" s="349"/>
      <c r="EP15" s="349"/>
      <c r="EQ15" s="349"/>
      <c r="ER15" s="349"/>
      <c r="ES15" s="349"/>
      <c r="ET15" s="349"/>
      <c r="EU15" s="349"/>
      <c r="EV15" s="349"/>
      <c r="EW15" s="349"/>
      <c r="EX15" s="349"/>
      <c r="EY15" s="349"/>
      <c r="EZ15" s="349"/>
      <c r="FA15" s="349"/>
      <c r="FB15" s="349"/>
      <c r="FC15" s="349"/>
      <c r="FD15" s="349"/>
      <c r="FE15" s="349"/>
      <c r="FF15" s="349"/>
      <c r="FG15" s="349"/>
      <c r="FH15" s="349"/>
      <c r="FI15" s="349"/>
      <c r="FJ15" s="349"/>
      <c r="FK15" s="349"/>
      <c r="FL15" s="349"/>
      <c r="FM15" s="349"/>
      <c r="FN15" s="349"/>
      <c r="FO15" s="349"/>
      <c r="FP15" s="349"/>
      <c r="FQ15" s="349"/>
      <c r="FR15" s="349"/>
      <c r="FS15" s="349"/>
      <c r="FT15" s="349"/>
      <c r="FU15" s="349"/>
      <c r="FV15" s="349"/>
      <c r="FW15" s="349"/>
      <c r="FX15" s="349"/>
      <c r="FY15" s="349"/>
      <c r="FZ15" s="349"/>
      <c r="GA15" s="349"/>
      <c r="GB15" s="349"/>
      <c r="GC15" s="349"/>
      <c r="GD15" s="349"/>
      <c r="GE15" s="349"/>
      <c r="GF15" s="349"/>
      <c r="GG15" s="349"/>
      <c r="GH15" s="349"/>
      <c r="GI15" s="349"/>
      <c r="GJ15" s="349"/>
      <c r="GK15" s="349"/>
      <c r="GL15" s="349"/>
      <c r="GM15" s="349"/>
      <c r="GN15" s="349"/>
      <c r="GO15" s="349"/>
      <c r="GP15" s="349"/>
      <c r="GQ15" s="349"/>
      <c r="GR15" s="349"/>
      <c r="GS15" s="349"/>
      <c r="GT15" s="349"/>
      <c r="GU15" s="349"/>
      <c r="GV15" s="349"/>
      <c r="GW15" s="349"/>
      <c r="GX15" s="349"/>
      <c r="GY15" s="349"/>
      <c r="GZ15" s="349"/>
      <c r="HA15" s="349"/>
      <c r="HB15" s="349"/>
      <c r="HC15" s="349"/>
      <c r="HD15" s="349"/>
      <c r="HE15" s="349"/>
      <c r="HF15" s="349"/>
      <c r="HG15" s="349"/>
      <c r="HH15" s="349"/>
      <c r="HI15" s="349"/>
      <c r="HJ15" s="349"/>
      <c r="HK15" s="349"/>
      <c r="HL15" s="349"/>
      <c r="HM15" s="349"/>
      <c r="HN15" s="349"/>
      <c r="HO15" s="349"/>
      <c r="HP15" s="349"/>
      <c r="HQ15" s="349"/>
      <c r="HR15" s="349"/>
      <c r="HS15" s="349"/>
      <c r="HT15" s="349"/>
      <c r="HU15" s="349"/>
      <c r="HV15" s="349"/>
      <c r="HW15" s="349"/>
      <c r="HX15" s="349"/>
      <c r="HY15" s="349"/>
      <c r="HZ15" s="349"/>
      <c r="IA15" s="349"/>
      <c r="IB15" s="349"/>
      <c r="IC15" s="349"/>
      <c r="ID15" s="349"/>
      <c r="IE15" s="349"/>
      <c r="IF15" s="349"/>
      <c r="IG15" s="349"/>
      <c r="IH15" s="349"/>
      <c r="II15" s="349"/>
      <c r="IJ15" s="349"/>
      <c r="IK15" s="349"/>
      <c r="IL15" s="349"/>
      <c r="IM15" s="349"/>
      <c r="IN15" s="349"/>
      <c r="IO15" s="349"/>
      <c r="IP15" s="349"/>
      <c r="IQ15" s="349"/>
    </row>
    <row r="16" spans="1:251" ht="33.75" customHeight="1">
      <c r="A16" s="128" t="s">
        <v>204</v>
      </c>
      <c r="B16" s="128" t="s">
        <v>117</v>
      </c>
      <c r="C16" s="128" t="s">
        <v>122</v>
      </c>
      <c r="D16" s="127" t="s">
        <v>233</v>
      </c>
      <c r="E16" s="126">
        <v>10</v>
      </c>
      <c r="F16" s="126">
        <v>10</v>
      </c>
      <c r="G16" s="126">
        <v>10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5">
        <v>0</v>
      </c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49"/>
      <c r="DN16" s="349"/>
      <c r="DO16" s="349"/>
      <c r="DP16" s="349"/>
      <c r="DQ16" s="349"/>
      <c r="DR16" s="349"/>
      <c r="DS16" s="349"/>
      <c r="DT16" s="349"/>
      <c r="DU16" s="349"/>
      <c r="DV16" s="349"/>
      <c r="DW16" s="349"/>
      <c r="DX16" s="349"/>
      <c r="DY16" s="349"/>
      <c r="DZ16" s="349"/>
      <c r="EA16" s="349"/>
      <c r="EB16" s="349"/>
      <c r="EC16" s="349"/>
      <c r="ED16" s="349"/>
      <c r="EE16" s="349"/>
      <c r="EF16" s="349"/>
      <c r="EG16" s="349"/>
      <c r="EH16" s="349"/>
      <c r="EI16" s="349"/>
      <c r="EJ16" s="349"/>
      <c r="EK16" s="349"/>
      <c r="EL16" s="349"/>
      <c r="EM16" s="349"/>
      <c r="EN16" s="349"/>
      <c r="EO16" s="349"/>
      <c r="EP16" s="349"/>
      <c r="EQ16" s="349"/>
      <c r="ER16" s="349"/>
      <c r="ES16" s="349"/>
      <c r="ET16" s="349"/>
      <c r="EU16" s="349"/>
      <c r="EV16" s="349"/>
      <c r="EW16" s="349"/>
      <c r="EX16" s="349"/>
      <c r="EY16" s="349"/>
      <c r="EZ16" s="349"/>
      <c r="FA16" s="349"/>
      <c r="FB16" s="349"/>
      <c r="FC16" s="349"/>
      <c r="FD16" s="349"/>
      <c r="FE16" s="349"/>
      <c r="FF16" s="349"/>
      <c r="FG16" s="349"/>
      <c r="FH16" s="349"/>
      <c r="FI16" s="349"/>
      <c r="FJ16" s="349"/>
      <c r="FK16" s="349"/>
      <c r="FL16" s="349"/>
      <c r="FM16" s="349"/>
      <c r="FN16" s="349"/>
      <c r="FO16" s="349"/>
      <c r="FP16" s="349"/>
      <c r="FQ16" s="349"/>
      <c r="FR16" s="349"/>
      <c r="FS16" s="349"/>
      <c r="FT16" s="349"/>
      <c r="FU16" s="349"/>
      <c r="FV16" s="349"/>
      <c r="FW16" s="349"/>
      <c r="FX16" s="349"/>
      <c r="FY16" s="349"/>
      <c r="FZ16" s="349"/>
      <c r="GA16" s="349"/>
      <c r="GB16" s="349"/>
      <c r="GC16" s="349"/>
      <c r="GD16" s="349"/>
      <c r="GE16" s="349"/>
      <c r="GF16" s="349"/>
      <c r="GG16" s="349"/>
      <c r="GH16" s="349"/>
      <c r="GI16" s="349"/>
      <c r="GJ16" s="349"/>
      <c r="GK16" s="349"/>
      <c r="GL16" s="349"/>
      <c r="GM16" s="349"/>
      <c r="GN16" s="349"/>
      <c r="GO16" s="349"/>
      <c r="GP16" s="349"/>
      <c r="GQ16" s="349"/>
      <c r="GR16" s="349"/>
      <c r="GS16" s="349"/>
      <c r="GT16" s="349"/>
      <c r="GU16" s="349"/>
      <c r="GV16" s="349"/>
      <c r="GW16" s="349"/>
      <c r="GX16" s="349"/>
      <c r="GY16" s="349"/>
      <c r="GZ16" s="349"/>
      <c r="HA16" s="349"/>
      <c r="HB16" s="349"/>
      <c r="HC16" s="349"/>
      <c r="HD16" s="349"/>
      <c r="HE16" s="349"/>
      <c r="HF16" s="349"/>
      <c r="HG16" s="349"/>
      <c r="HH16" s="349"/>
      <c r="HI16" s="349"/>
      <c r="HJ16" s="349"/>
      <c r="HK16" s="349"/>
      <c r="HL16" s="349"/>
      <c r="HM16" s="349"/>
      <c r="HN16" s="349"/>
      <c r="HO16" s="349"/>
      <c r="HP16" s="349"/>
      <c r="HQ16" s="349"/>
      <c r="HR16" s="349"/>
      <c r="HS16" s="349"/>
      <c r="HT16" s="349"/>
      <c r="HU16" s="349"/>
      <c r="HV16" s="349"/>
      <c r="HW16" s="349"/>
      <c r="HX16" s="349"/>
      <c r="HY16" s="349"/>
      <c r="HZ16" s="349"/>
      <c r="IA16" s="349"/>
      <c r="IB16" s="349"/>
      <c r="IC16" s="349"/>
      <c r="ID16" s="349"/>
      <c r="IE16" s="349"/>
      <c r="IF16" s="349"/>
      <c r="IG16" s="349"/>
      <c r="IH16" s="349"/>
      <c r="II16" s="349"/>
      <c r="IJ16" s="349"/>
      <c r="IK16" s="349"/>
      <c r="IL16" s="349"/>
      <c r="IM16" s="349"/>
      <c r="IN16" s="349"/>
      <c r="IO16" s="349"/>
      <c r="IP16" s="349"/>
      <c r="IQ16" s="349"/>
    </row>
    <row r="17" spans="1:251" ht="33.75" customHeight="1">
      <c r="A17" s="128" t="s">
        <v>204</v>
      </c>
      <c r="B17" s="128" t="s">
        <v>117</v>
      </c>
      <c r="C17" s="128" t="s">
        <v>122</v>
      </c>
      <c r="D17" s="127" t="s">
        <v>234</v>
      </c>
      <c r="E17" s="126">
        <v>90</v>
      </c>
      <c r="F17" s="126">
        <v>90</v>
      </c>
      <c r="G17" s="126">
        <v>90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5">
        <v>0</v>
      </c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  <c r="BG17" s="349"/>
      <c r="BH17" s="349"/>
      <c r="BI17" s="349"/>
      <c r="BJ17" s="349"/>
      <c r="BK17" s="349"/>
      <c r="BL17" s="349"/>
      <c r="BM17" s="349"/>
      <c r="BN17" s="349"/>
      <c r="BO17" s="349"/>
      <c r="BP17" s="349"/>
      <c r="BQ17" s="349"/>
      <c r="BR17" s="349"/>
      <c r="BS17" s="349"/>
      <c r="BT17" s="349"/>
      <c r="BU17" s="349"/>
      <c r="BV17" s="349"/>
      <c r="BW17" s="349"/>
      <c r="BX17" s="349"/>
      <c r="BY17" s="349"/>
      <c r="BZ17" s="349"/>
      <c r="CA17" s="349"/>
      <c r="CB17" s="349"/>
      <c r="CC17" s="349"/>
      <c r="CD17" s="349"/>
      <c r="CE17" s="349"/>
      <c r="CF17" s="349"/>
      <c r="CG17" s="349"/>
      <c r="CH17" s="349"/>
      <c r="CI17" s="349"/>
      <c r="CJ17" s="349"/>
      <c r="CK17" s="349"/>
      <c r="CL17" s="349"/>
      <c r="CM17" s="349"/>
      <c r="CN17" s="349"/>
      <c r="CO17" s="349"/>
      <c r="CP17" s="349"/>
      <c r="CQ17" s="349"/>
      <c r="CR17" s="349"/>
      <c r="CS17" s="349"/>
      <c r="CT17" s="349"/>
      <c r="CU17" s="349"/>
      <c r="CV17" s="349"/>
      <c r="CW17" s="349"/>
      <c r="CX17" s="349"/>
      <c r="CY17" s="349"/>
      <c r="CZ17" s="349"/>
      <c r="DA17" s="349"/>
      <c r="DB17" s="349"/>
      <c r="DC17" s="349"/>
      <c r="DD17" s="349"/>
      <c r="DE17" s="349"/>
      <c r="DF17" s="349"/>
      <c r="DG17" s="349"/>
      <c r="DH17" s="349"/>
      <c r="DI17" s="349"/>
      <c r="DJ17" s="349"/>
      <c r="DK17" s="349"/>
      <c r="DL17" s="349"/>
      <c r="DM17" s="349"/>
      <c r="DN17" s="349"/>
      <c r="DO17" s="349"/>
      <c r="DP17" s="349"/>
      <c r="DQ17" s="349"/>
      <c r="DR17" s="349"/>
      <c r="DS17" s="349"/>
      <c r="DT17" s="349"/>
      <c r="DU17" s="349"/>
      <c r="DV17" s="349"/>
      <c r="DW17" s="349"/>
      <c r="DX17" s="349"/>
      <c r="DY17" s="349"/>
      <c r="DZ17" s="349"/>
      <c r="EA17" s="349"/>
      <c r="EB17" s="349"/>
      <c r="EC17" s="349"/>
      <c r="ED17" s="349"/>
      <c r="EE17" s="349"/>
      <c r="EF17" s="349"/>
      <c r="EG17" s="349"/>
      <c r="EH17" s="349"/>
      <c r="EI17" s="349"/>
      <c r="EJ17" s="349"/>
      <c r="EK17" s="349"/>
      <c r="EL17" s="349"/>
      <c r="EM17" s="349"/>
      <c r="EN17" s="349"/>
      <c r="EO17" s="349"/>
      <c r="EP17" s="349"/>
      <c r="EQ17" s="349"/>
      <c r="ER17" s="349"/>
      <c r="ES17" s="349"/>
      <c r="ET17" s="349"/>
      <c r="EU17" s="349"/>
      <c r="EV17" s="349"/>
      <c r="EW17" s="349"/>
      <c r="EX17" s="349"/>
      <c r="EY17" s="349"/>
      <c r="EZ17" s="349"/>
      <c r="FA17" s="349"/>
      <c r="FB17" s="349"/>
      <c r="FC17" s="349"/>
      <c r="FD17" s="349"/>
      <c r="FE17" s="349"/>
      <c r="FF17" s="349"/>
      <c r="FG17" s="349"/>
      <c r="FH17" s="349"/>
      <c r="FI17" s="349"/>
      <c r="FJ17" s="349"/>
      <c r="FK17" s="349"/>
      <c r="FL17" s="349"/>
      <c r="FM17" s="349"/>
      <c r="FN17" s="349"/>
      <c r="FO17" s="349"/>
      <c r="FP17" s="349"/>
      <c r="FQ17" s="349"/>
      <c r="FR17" s="349"/>
      <c r="FS17" s="349"/>
      <c r="FT17" s="349"/>
      <c r="FU17" s="349"/>
      <c r="FV17" s="349"/>
      <c r="FW17" s="349"/>
      <c r="FX17" s="349"/>
      <c r="FY17" s="349"/>
      <c r="FZ17" s="349"/>
      <c r="GA17" s="349"/>
      <c r="GB17" s="349"/>
      <c r="GC17" s="349"/>
      <c r="GD17" s="349"/>
      <c r="GE17" s="349"/>
      <c r="GF17" s="349"/>
      <c r="GG17" s="349"/>
      <c r="GH17" s="349"/>
      <c r="GI17" s="349"/>
      <c r="GJ17" s="349"/>
      <c r="GK17" s="349"/>
      <c r="GL17" s="349"/>
      <c r="GM17" s="349"/>
      <c r="GN17" s="349"/>
      <c r="GO17" s="349"/>
      <c r="GP17" s="349"/>
      <c r="GQ17" s="349"/>
      <c r="GR17" s="349"/>
      <c r="GS17" s="349"/>
      <c r="GT17" s="349"/>
      <c r="GU17" s="349"/>
      <c r="GV17" s="349"/>
      <c r="GW17" s="349"/>
      <c r="GX17" s="349"/>
      <c r="GY17" s="349"/>
      <c r="GZ17" s="349"/>
      <c r="HA17" s="349"/>
      <c r="HB17" s="349"/>
      <c r="HC17" s="349"/>
      <c r="HD17" s="349"/>
      <c r="HE17" s="349"/>
      <c r="HF17" s="349"/>
      <c r="HG17" s="349"/>
      <c r="HH17" s="349"/>
      <c r="HI17" s="349"/>
      <c r="HJ17" s="349"/>
      <c r="HK17" s="349"/>
      <c r="HL17" s="349"/>
      <c r="HM17" s="349"/>
      <c r="HN17" s="349"/>
      <c r="HO17" s="349"/>
      <c r="HP17" s="349"/>
      <c r="HQ17" s="349"/>
      <c r="HR17" s="349"/>
      <c r="HS17" s="349"/>
      <c r="HT17" s="349"/>
      <c r="HU17" s="349"/>
      <c r="HV17" s="349"/>
      <c r="HW17" s="349"/>
      <c r="HX17" s="349"/>
      <c r="HY17" s="349"/>
      <c r="HZ17" s="349"/>
      <c r="IA17" s="349"/>
      <c r="IB17" s="349"/>
      <c r="IC17" s="349"/>
      <c r="ID17" s="349"/>
      <c r="IE17" s="349"/>
      <c r="IF17" s="349"/>
      <c r="IG17" s="349"/>
      <c r="IH17" s="349"/>
      <c r="II17" s="349"/>
      <c r="IJ17" s="349"/>
      <c r="IK17" s="349"/>
      <c r="IL17" s="349"/>
      <c r="IM17" s="349"/>
      <c r="IN17" s="349"/>
      <c r="IO17" s="349"/>
      <c r="IP17" s="349"/>
      <c r="IQ17" s="349"/>
    </row>
    <row r="18" spans="1:251" ht="16.5" customHeight="1">
      <c r="A18" s="349"/>
      <c r="B18" s="349"/>
      <c r="C18" s="349"/>
      <c r="D18" s="349"/>
      <c r="E18" s="349"/>
      <c r="F18" s="355"/>
      <c r="G18" s="355"/>
      <c r="H18" s="355"/>
      <c r="I18" s="355"/>
      <c r="J18" s="355"/>
      <c r="K18" s="364"/>
      <c r="L18" s="364"/>
      <c r="M18" s="364"/>
      <c r="N18" s="355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  <c r="BB18" s="349"/>
      <c r="BC18" s="349"/>
      <c r="BD18" s="349"/>
      <c r="BE18" s="349"/>
      <c r="BF18" s="349"/>
      <c r="BG18" s="349"/>
      <c r="BH18" s="349"/>
      <c r="BI18" s="349"/>
      <c r="BJ18" s="349"/>
      <c r="BK18" s="349"/>
      <c r="BL18" s="349"/>
      <c r="BM18" s="349"/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/>
      <c r="CU18" s="349"/>
      <c r="CV18" s="349"/>
      <c r="CW18" s="349"/>
      <c r="CX18" s="349"/>
      <c r="CY18" s="349"/>
      <c r="CZ18" s="349"/>
      <c r="DA18" s="349"/>
      <c r="DB18" s="349"/>
      <c r="DC18" s="349"/>
      <c r="DD18" s="349"/>
      <c r="DE18" s="349"/>
      <c r="DF18" s="349"/>
      <c r="DG18" s="349"/>
      <c r="DH18" s="349"/>
      <c r="DI18" s="349"/>
      <c r="DJ18" s="349"/>
      <c r="DK18" s="349"/>
      <c r="DL18" s="349"/>
      <c r="DM18" s="349"/>
      <c r="DN18" s="349"/>
      <c r="DO18" s="349"/>
      <c r="DP18" s="349"/>
      <c r="DQ18" s="349"/>
      <c r="DR18" s="349"/>
      <c r="DS18" s="349"/>
      <c r="DT18" s="349"/>
      <c r="DU18" s="349"/>
      <c r="DV18" s="349"/>
      <c r="DW18" s="349"/>
      <c r="DX18" s="349"/>
      <c r="DY18" s="349"/>
      <c r="DZ18" s="349"/>
      <c r="EA18" s="349"/>
      <c r="EB18" s="349"/>
      <c r="EC18" s="349"/>
      <c r="ED18" s="349"/>
      <c r="EE18" s="349"/>
      <c r="EF18" s="349"/>
      <c r="EG18" s="349"/>
      <c r="EH18" s="349"/>
      <c r="EI18" s="349"/>
      <c r="EJ18" s="349"/>
      <c r="EK18" s="349"/>
      <c r="EL18" s="349"/>
      <c r="EM18" s="349"/>
      <c r="EN18" s="349"/>
      <c r="EO18" s="349"/>
      <c r="EP18" s="349"/>
      <c r="EQ18" s="349"/>
      <c r="ER18" s="349"/>
      <c r="ES18" s="349"/>
      <c r="ET18" s="349"/>
      <c r="EU18" s="349"/>
      <c r="EV18" s="349"/>
      <c r="EW18" s="349"/>
      <c r="EX18" s="349"/>
      <c r="EY18" s="349"/>
      <c r="EZ18" s="349"/>
      <c r="FA18" s="349"/>
      <c r="FB18" s="349"/>
      <c r="FC18" s="349"/>
      <c r="FD18" s="349"/>
      <c r="FE18" s="349"/>
      <c r="FF18" s="349"/>
      <c r="FG18" s="349"/>
      <c r="FH18" s="349"/>
      <c r="FI18" s="349"/>
      <c r="FJ18" s="349"/>
      <c r="FK18" s="349"/>
      <c r="FL18" s="349"/>
      <c r="FM18" s="349"/>
      <c r="FN18" s="349"/>
      <c r="FO18" s="349"/>
      <c r="FP18" s="349"/>
      <c r="FQ18" s="349"/>
      <c r="FR18" s="349"/>
      <c r="FS18" s="349"/>
      <c r="FT18" s="349"/>
      <c r="FU18" s="349"/>
      <c r="FV18" s="349"/>
      <c r="FW18" s="349"/>
      <c r="FX18" s="349"/>
      <c r="FY18" s="349"/>
      <c r="FZ18" s="349"/>
      <c r="GA18" s="349"/>
      <c r="GB18" s="349"/>
      <c r="GC18" s="349"/>
      <c r="GD18" s="349"/>
      <c r="GE18" s="349"/>
      <c r="GF18" s="349"/>
      <c r="GG18" s="349"/>
      <c r="GH18" s="349"/>
      <c r="GI18" s="349"/>
      <c r="GJ18" s="349"/>
      <c r="GK18" s="349"/>
      <c r="GL18" s="349"/>
      <c r="GM18" s="349"/>
      <c r="GN18" s="349"/>
      <c r="GO18" s="349"/>
      <c r="GP18" s="349"/>
      <c r="GQ18" s="349"/>
      <c r="GR18" s="349"/>
      <c r="GS18" s="349"/>
      <c r="GT18" s="349"/>
      <c r="GU18" s="349"/>
      <c r="GV18" s="349"/>
      <c r="GW18" s="349"/>
      <c r="GX18" s="349"/>
      <c r="GY18" s="349"/>
      <c r="GZ18" s="349"/>
      <c r="HA18" s="349"/>
      <c r="HB18" s="349"/>
      <c r="HC18" s="349"/>
      <c r="HD18" s="349"/>
      <c r="HE18" s="349"/>
      <c r="HF18" s="349"/>
      <c r="HG18" s="349"/>
      <c r="HH18" s="349"/>
      <c r="HI18" s="349"/>
      <c r="HJ18" s="349"/>
      <c r="HK18" s="349"/>
      <c r="HL18" s="349"/>
      <c r="HM18" s="349"/>
      <c r="HN18" s="349"/>
      <c r="HO18" s="349"/>
      <c r="HP18" s="349"/>
      <c r="HQ18" s="349"/>
      <c r="HR18" s="349"/>
      <c r="HS18" s="349"/>
      <c r="HT18" s="349"/>
      <c r="HU18" s="349"/>
      <c r="HV18" s="349"/>
      <c r="HW18" s="349"/>
      <c r="HX18" s="349"/>
      <c r="HY18" s="349"/>
      <c r="HZ18" s="349"/>
      <c r="IA18" s="349"/>
      <c r="IB18" s="349"/>
      <c r="IC18" s="349"/>
      <c r="ID18" s="349"/>
      <c r="IE18" s="349"/>
      <c r="IF18" s="349"/>
      <c r="IG18" s="349"/>
      <c r="IH18" s="349"/>
      <c r="II18" s="349"/>
      <c r="IJ18" s="349"/>
      <c r="IK18" s="349"/>
      <c r="IL18" s="349"/>
      <c r="IM18" s="349"/>
      <c r="IN18" s="349"/>
      <c r="IO18" s="349"/>
      <c r="IP18" s="349"/>
      <c r="IQ18" s="349"/>
    </row>
    <row r="19" spans="1:251" ht="16.5" customHeight="1">
      <c r="A19" s="349"/>
      <c r="B19" s="349"/>
      <c r="C19" s="349"/>
      <c r="D19" s="349"/>
      <c r="E19" s="349"/>
      <c r="F19" s="355"/>
      <c r="G19" s="355"/>
      <c r="H19" s="355"/>
      <c r="I19" s="355"/>
      <c r="J19" s="364"/>
      <c r="K19" s="364"/>
      <c r="L19" s="355"/>
      <c r="M19" s="355"/>
      <c r="N19" s="355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49"/>
      <c r="AW19" s="349"/>
      <c r="AX19" s="349"/>
      <c r="AY19" s="349"/>
      <c r="AZ19" s="349"/>
      <c r="BA19" s="349"/>
      <c r="BB19" s="349"/>
      <c r="BC19" s="349"/>
      <c r="BD19" s="349"/>
      <c r="BE19" s="349"/>
      <c r="BF19" s="349"/>
      <c r="BG19" s="349"/>
      <c r="BH19" s="349"/>
      <c r="BI19" s="349"/>
      <c r="BJ19" s="349"/>
      <c r="BK19" s="349"/>
      <c r="BL19" s="349"/>
      <c r="BM19" s="349"/>
      <c r="BN19" s="349"/>
      <c r="BO19" s="349"/>
      <c r="BP19" s="349"/>
      <c r="BQ19" s="349"/>
      <c r="BR19" s="349"/>
      <c r="BS19" s="349"/>
      <c r="BT19" s="349"/>
      <c r="BU19" s="349"/>
      <c r="BV19" s="349"/>
      <c r="BW19" s="349"/>
      <c r="BX19" s="349"/>
      <c r="BY19" s="349"/>
      <c r="BZ19" s="349"/>
      <c r="CA19" s="349"/>
      <c r="CB19" s="349"/>
      <c r="CC19" s="349"/>
      <c r="CD19" s="349"/>
      <c r="CE19" s="349"/>
      <c r="CF19" s="349"/>
      <c r="CG19" s="349"/>
      <c r="CH19" s="349"/>
      <c r="CI19" s="349"/>
      <c r="CJ19" s="349"/>
      <c r="CK19" s="349"/>
      <c r="CL19" s="349"/>
      <c r="CM19" s="349"/>
      <c r="CN19" s="349"/>
      <c r="CO19" s="349"/>
      <c r="CP19" s="349"/>
      <c r="CQ19" s="349"/>
      <c r="CR19" s="349"/>
      <c r="CS19" s="349"/>
      <c r="CT19" s="349"/>
      <c r="CU19" s="349"/>
      <c r="CV19" s="349"/>
      <c r="CW19" s="349"/>
      <c r="CX19" s="349"/>
      <c r="CY19" s="349"/>
      <c r="CZ19" s="349"/>
      <c r="DA19" s="349"/>
      <c r="DB19" s="349"/>
      <c r="DC19" s="349"/>
      <c r="DD19" s="349"/>
      <c r="DE19" s="349"/>
      <c r="DF19" s="349"/>
      <c r="DG19" s="349"/>
      <c r="DH19" s="349"/>
      <c r="DI19" s="349"/>
      <c r="DJ19" s="349"/>
      <c r="DK19" s="349"/>
      <c r="DL19" s="349"/>
      <c r="DM19" s="349"/>
      <c r="DN19" s="349"/>
      <c r="DO19" s="349"/>
      <c r="DP19" s="349"/>
      <c r="DQ19" s="349"/>
      <c r="DR19" s="349"/>
      <c r="DS19" s="349"/>
      <c r="DT19" s="349"/>
      <c r="DU19" s="349"/>
      <c r="DV19" s="349"/>
      <c r="DW19" s="349"/>
      <c r="DX19" s="349"/>
      <c r="DY19" s="349"/>
      <c r="DZ19" s="349"/>
      <c r="EA19" s="349"/>
      <c r="EB19" s="349"/>
      <c r="EC19" s="349"/>
      <c r="ED19" s="349"/>
      <c r="EE19" s="349"/>
      <c r="EF19" s="349"/>
      <c r="EG19" s="349"/>
      <c r="EH19" s="349"/>
      <c r="EI19" s="349"/>
      <c r="EJ19" s="349"/>
      <c r="EK19" s="349"/>
      <c r="EL19" s="349"/>
      <c r="EM19" s="349"/>
      <c r="EN19" s="349"/>
      <c r="EO19" s="349"/>
      <c r="EP19" s="349"/>
      <c r="EQ19" s="349"/>
      <c r="ER19" s="349"/>
      <c r="ES19" s="349"/>
      <c r="ET19" s="349"/>
      <c r="EU19" s="349"/>
      <c r="EV19" s="349"/>
      <c r="EW19" s="349"/>
      <c r="EX19" s="349"/>
      <c r="EY19" s="349"/>
      <c r="EZ19" s="349"/>
      <c r="FA19" s="349"/>
      <c r="FB19" s="349"/>
      <c r="FC19" s="349"/>
      <c r="FD19" s="349"/>
      <c r="FE19" s="349"/>
      <c r="FF19" s="349"/>
      <c r="FG19" s="349"/>
      <c r="FH19" s="349"/>
      <c r="FI19" s="349"/>
      <c r="FJ19" s="349"/>
      <c r="FK19" s="349"/>
      <c r="FL19" s="349"/>
      <c r="FM19" s="349"/>
      <c r="FN19" s="349"/>
      <c r="FO19" s="349"/>
      <c r="FP19" s="349"/>
      <c r="FQ19" s="349"/>
      <c r="FR19" s="349"/>
      <c r="FS19" s="349"/>
      <c r="FT19" s="349"/>
      <c r="FU19" s="349"/>
      <c r="FV19" s="349"/>
      <c r="FW19" s="349"/>
      <c r="FX19" s="349"/>
      <c r="FY19" s="349"/>
      <c r="FZ19" s="349"/>
      <c r="GA19" s="349"/>
      <c r="GB19" s="349"/>
      <c r="GC19" s="349"/>
      <c r="GD19" s="349"/>
      <c r="GE19" s="349"/>
      <c r="GF19" s="349"/>
      <c r="GG19" s="349"/>
      <c r="GH19" s="349"/>
      <c r="GI19" s="349"/>
      <c r="GJ19" s="349"/>
      <c r="GK19" s="349"/>
      <c r="GL19" s="349"/>
      <c r="GM19" s="349"/>
      <c r="GN19" s="349"/>
      <c r="GO19" s="349"/>
      <c r="GP19" s="349"/>
      <c r="GQ19" s="349"/>
      <c r="GR19" s="349"/>
      <c r="GS19" s="349"/>
      <c r="GT19" s="349"/>
      <c r="GU19" s="349"/>
      <c r="GV19" s="349"/>
      <c r="GW19" s="349"/>
      <c r="GX19" s="349"/>
      <c r="GY19" s="349"/>
      <c r="GZ19" s="349"/>
      <c r="HA19" s="349"/>
      <c r="HB19" s="349"/>
      <c r="HC19" s="349"/>
      <c r="HD19" s="349"/>
      <c r="HE19" s="349"/>
      <c r="HF19" s="349"/>
      <c r="HG19" s="349"/>
      <c r="HH19" s="349"/>
      <c r="HI19" s="349"/>
      <c r="HJ19" s="349"/>
      <c r="HK19" s="349"/>
      <c r="HL19" s="349"/>
      <c r="HM19" s="349"/>
      <c r="HN19" s="349"/>
      <c r="HO19" s="349"/>
      <c r="HP19" s="349"/>
      <c r="HQ19" s="349"/>
      <c r="HR19" s="349"/>
      <c r="HS19" s="349"/>
      <c r="HT19" s="349"/>
      <c r="HU19" s="349"/>
      <c r="HV19" s="349"/>
      <c r="HW19" s="349"/>
      <c r="HX19" s="349"/>
      <c r="HY19" s="349"/>
      <c r="HZ19" s="349"/>
      <c r="IA19" s="349"/>
      <c r="IB19" s="349"/>
      <c r="IC19" s="349"/>
      <c r="ID19" s="349"/>
      <c r="IE19" s="349"/>
      <c r="IF19" s="349"/>
      <c r="IG19" s="349"/>
      <c r="IH19" s="349"/>
      <c r="II19" s="349"/>
      <c r="IJ19" s="349"/>
      <c r="IK19" s="349"/>
      <c r="IL19" s="349"/>
      <c r="IM19" s="349"/>
      <c r="IN19" s="349"/>
      <c r="IO19" s="349"/>
      <c r="IP19" s="349"/>
      <c r="IQ19" s="349"/>
    </row>
    <row r="20" spans="1:251" ht="16.5" customHeight="1">
      <c r="A20" s="349"/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349"/>
      <c r="BR20" s="349"/>
      <c r="BS20" s="349"/>
      <c r="BT20" s="349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49"/>
      <c r="CL20" s="349"/>
      <c r="CM20" s="349"/>
      <c r="CN20" s="349"/>
      <c r="CO20" s="349"/>
      <c r="CP20" s="349"/>
      <c r="CQ20" s="349"/>
      <c r="CR20" s="349"/>
      <c r="CS20" s="349"/>
      <c r="CT20" s="349"/>
      <c r="CU20" s="349"/>
      <c r="CV20" s="349"/>
      <c r="CW20" s="349"/>
      <c r="CX20" s="349"/>
      <c r="CY20" s="349"/>
      <c r="CZ20" s="349"/>
      <c r="DA20" s="349"/>
      <c r="DB20" s="349"/>
      <c r="DC20" s="349"/>
      <c r="DD20" s="349"/>
      <c r="DE20" s="349"/>
      <c r="DF20" s="349"/>
      <c r="DG20" s="349"/>
      <c r="DH20" s="349"/>
      <c r="DI20" s="349"/>
      <c r="DJ20" s="349"/>
      <c r="DK20" s="349"/>
      <c r="DL20" s="349"/>
      <c r="DM20" s="349"/>
      <c r="DN20" s="349"/>
      <c r="DO20" s="349"/>
      <c r="DP20" s="349"/>
      <c r="DQ20" s="349"/>
      <c r="DR20" s="349"/>
      <c r="DS20" s="349"/>
      <c r="DT20" s="349"/>
      <c r="DU20" s="349"/>
      <c r="DV20" s="349"/>
      <c r="DW20" s="349"/>
      <c r="DX20" s="349"/>
      <c r="DY20" s="349"/>
      <c r="DZ20" s="349"/>
      <c r="EA20" s="349"/>
      <c r="EB20" s="349"/>
      <c r="EC20" s="349"/>
      <c r="ED20" s="349"/>
      <c r="EE20" s="349"/>
      <c r="EF20" s="349"/>
      <c r="EG20" s="349"/>
      <c r="EH20" s="349"/>
      <c r="EI20" s="349"/>
      <c r="EJ20" s="349"/>
      <c r="EK20" s="349"/>
      <c r="EL20" s="349"/>
      <c r="EM20" s="349"/>
      <c r="EN20" s="349"/>
      <c r="EO20" s="349"/>
      <c r="EP20" s="349"/>
      <c r="EQ20" s="349"/>
      <c r="ER20" s="349"/>
      <c r="ES20" s="349"/>
      <c r="ET20" s="349"/>
      <c r="EU20" s="349"/>
      <c r="EV20" s="349"/>
      <c r="EW20" s="349"/>
      <c r="EX20" s="349"/>
      <c r="EY20" s="349"/>
      <c r="EZ20" s="349"/>
      <c r="FA20" s="349"/>
      <c r="FB20" s="349"/>
      <c r="FC20" s="349"/>
      <c r="FD20" s="349"/>
      <c r="FE20" s="349"/>
      <c r="FF20" s="349"/>
      <c r="FG20" s="349"/>
      <c r="FH20" s="349"/>
      <c r="FI20" s="349"/>
      <c r="FJ20" s="349"/>
      <c r="FK20" s="349"/>
      <c r="FL20" s="349"/>
      <c r="FM20" s="349"/>
      <c r="FN20" s="349"/>
      <c r="FO20" s="349"/>
      <c r="FP20" s="349"/>
      <c r="FQ20" s="349"/>
      <c r="FR20" s="349"/>
      <c r="FS20" s="349"/>
      <c r="FT20" s="349"/>
      <c r="FU20" s="349"/>
      <c r="FV20" s="349"/>
      <c r="FW20" s="349"/>
      <c r="FX20" s="349"/>
      <c r="FY20" s="349"/>
      <c r="FZ20" s="349"/>
      <c r="GA20" s="349"/>
      <c r="GB20" s="349"/>
      <c r="GC20" s="349"/>
      <c r="GD20" s="349"/>
      <c r="GE20" s="349"/>
      <c r="GF20" s="349"/>
      <c r="GG20" s="349"/>
      <c r="GH20" s="349"/>
      <c r="GI20" s="349"/>
      <c r="GJ20" s="349"/>
      <c r="GK20" s="349"/>
      <c r="GL20" s="349"/>
      <c r="GM20" s="349"/>
      <c r="GN20" s="349"/>
      <c r="GO20" s="349"/>
      <c r="GP20" s="349"/>
      <c r="GQ20" s="349"/>
      <c r="GR20" s="349"/>
      <c r="GS20" s="349"/>
      <c r="GT20" s="349"/>
      <c r="GU20" s="349"/>
      <c r="GV20" s="349"/>
      <c r="GW20" s="349"/>
      <c r="GX20" s="349"/>
      <c r="GY20" s="349"/>
      <c r="GZ20" s="349"/>
      <c r="HA20" s="349"/>
      <c r="HB20" s="349"/>
      <c r="HC20" s="349"/>
      <c r="HD20" s="349"/>
      <c r="HE20" s="349"/>
      <c r="HF20" s="349"/>
      <c r="HG20" s="349"/>
      <c r="HH20" s="349"/>
      <c r="HI20" s="349"/>
      <c r="HJ20" s="349"/>
      <c r="HK20" s="349"/>
      <c r="HL20" s="349"/>
      <c r="HM20" s="349"/>
      <c r="HN20" s="349"/>
      <c r="HO20" s="349"/>
      <c r="HP20" s="349"/>
      <c r="HQ20" s="349"/>
      <c r="HR20" s="349"/>
      <c r="HS20" s="349"/>
      <c r="HT20" s="349"/>
      <c r="HU20" s="349"/>
      <c r="HV20" s="349"/>
      <c r="HW20" s="349"/>
      <c r="HX20" s="349"/>
      <c r="HY20" s="349"/>
      <c r="HZ20" s="349"/>
      <c r="IA20" s="349"/>
      <c r="IB20" s="349"/>
      <c r="IC20" s="349"/>
      <c r="ID20" s="349"/>
      <c r="IE20" s="349"/>
      <c r="IF20" s="349"/>
      <c r="IG20" s="349"/>
      <c r="IH20" s="349"/>
      <c r="II20" s="349"/>
      <c r="IJ20" s="349"/>
      <c r="IK20" s="349"/>
      <c r="IL20" s="349"/>
      <c r="IM20" s="349"/>
      <c r="IN20" s="349"/>
      <c r="IO20" s="349"/>
      <c r="IP20" s="349"/>
      <c r="IQ20" s="349"/>
    </row>
    <row r="21" spans="1:251" ht="16.5" customHeight="1">
      <c r="A21" s="349"/>
      <c r="B21" s="349"/>
      <c r="C21" s="349"/>
      <c r="D21" s="349"/>
      <c r="E21" s="349"/>
      <c r="F21" s="364"/>
      <c r="G21" s="364"/>
      <c r="H21" s="355"/>
      <c r="I21" s="355"/>
      <c r="J21" s="355"/>
      <c r="K21" s="355"/>
      <c r="L21" s="355"/>
      <c r="M21" s="355"/>
      <c r="N21" s="355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49"/>
      <c r="CN21" s="349"/>
      <c r="CO21" s="349"/>
      <c r="CP21" s="349"/>
      <c r="CQ21" s="349"/>
      <c r="CR21" s="349"/>
      <c r="CS21" s="349"/>
      <c r="CT21" s="349"/>
      <c r="CU21" s="349"/>
      <c r="CV21" s="349"/>
      <c r="CW21" s="349"/>
      <c r="CX21" s="349"/>
      <c r="CY21" s="349"/>
      <c r="CZ21" s="349"/>
      <c r="DA21" s="349"/>
      <c r="DB21" s="349"/>
      <c r="DC21" s="349"/>
      <c r="DD21" s="349"/>
      <c r="DE21" s="349"/>
      <c r="DF21" s="349"/>
      <c r="DG21" s="349"/>
      <c r="DH21" s="349"/>
      <c r="DI21" s="349"/>
      <c r="DJ21" s="349"/>
      <c r="DK21" s="349"/>
      <c r="DL21" s="349"/>
      <c r="DM21" s="349"/>
      <c r="DN21" s="349"/>
      <c r="DO21" s="349"/>
      <c r="DP21" s="349"/>
      <c r="DQ21" s="349"/>
      <c r="DR21" s="349"/>
      <c r="DS21" s="349"/>
      <c r="DT21" s="349"/>
      <c r="DU21" s="349"/>
      <c r="DV21" s="349"/>
      <c r="DW21" s="349"/>
      <c r="DX21" s="349"/>
      <c r="DY21" s="349"/>
      <c r="DZ21" s="349"/>
      <c r="EA21" s="349"/>
      <c r="EB21" s="349"/>
      <c r="EC21" s="349"/>
      <c r="ED21" s="349"/>
      <c r="EE21" s="349"/>
      <c r="EF21" s="349"/>
      <c r="EG21" s="349"/>
      <c r="EH21" s="349"/>
      <c r="EI21" s="349"/>
      <c r="EJ21" s="349"/>
      <c r="EK21" s="349"/>
      <c r="EL21" s="349"/>
      <c r="EM21" s="349"/>
      <c r="EN21" s="349"/>
      <c r="EO21" s="349"/>
      <c r="EP21" s="349"/>
      <c r="EQ21" s="349"/>
      <c r="ER21" s="349"/>
      <c r="ES21" s="349"/>
      <c r="ET21" s="349"/>
      <c r="EU21" s="349"/>
      <c r="EV21" s="349"/>
      <c r="EW21" s="349"/>
      <c r="EX21" s="349"/>
      <c r="EY21" s="349"/>
      <c r="EZ21" s="349"/>
      <c r="FA21" s="349"/>
      <c r="FB21" s="349"/>
      <c r="FC21" s="349"/>
      <c r="FD21" s="349"/>
      <c r="FE21" s="349"/>
      <c r="FF21" s="349"/>
      <c r="FG21" s="349"/>
      <c r="FH21" s="349"/>
      <c r="FI21" s="349"/>
      <c r="FJ21" s="349"/>
      <c r="FK21" s="349"/>
      <c r="FL21" s="349"/>
      <c r="FM21" s="349"/>
      <c r="FN21" s="349"/>
      <c r="FO21" s="349"/>
      <c r="FP21" s="349"/>
      <c r="FQ21" s="349"/>
      <c r="FR21" s="349"/>
      <c r="FS21" s="349"/>
      <c r="FT21" s="349"/>
      <c r="FU21" s="349"/>
      <c r="FV21" s="349"/>
      <c r="FW21" s="349"/>
      <c r="FX21" s="349"/>
      <c r="FY21" s="349"/>
      <c r="FZ21" s="349"/>
      <c r="GA21" s="349"/>
      <c r="GB21" s="349"/>
      <c r="GC21" s="349"/>
      <c r="GD21" s="349"/>
      <c r="GE21" s="349"/>
      <c r="GF21" s="349"/>
      <c r="GG21" s="349"/>
      <c r="GH21" s="349"/>
      <c r="GI21" s="349"/>
      <c r="GJ21" s="349"/>
      <c r="GK21" s="349"/>
      <c r="GL21" s="349"/>
      <c r="GM21" s="349"/>
      <c r="GN21" s="349"/>
      <c r="GO21" s="349"/>
      <c r="GP21" s="349"/>
      <c r="GQ21" s="349"/>
      <c r="GR21" s="349"/>
      <c r="GS21" s="349"/>
      <c r="GT21" s="349"/>
      <c r="GU21" s="349"/>
      <c r="GV21" s="349"/>
      <c r="GW21" s="349"/>
      <c r="GX21" s="349"/>
      <c r="GY21" s="349"/>
      <c r="GZ21" s="349"/>
      <c r="HA21" s="349"/>
      <c r="HB21" s="349"/>
      <c r="HC21" s="349"/>
      <c r="HD21" s="349"/>
      <c r="HE21" s="349"/>
      <c r="HF21" s="349"/>
      <c r="HG21" s="349"/>
      <c r="HH21" s="349"/>
      <c r="HI21" s="349"/>
      <c r="HJ21" s="349"/>
      <c r="HK21" s="349"/>
      <c r="HL21" s="349"/>
      <c r="HM21" s="349"/>
      <c r="HN21" s="349"/>
      <c r="HO21" s="349"/>
      <c r="HP21" s="349"/>
      <c r="HQ21" s="349"/>
      <c r="HR21" s="349"/>
      <c r="HS21" s="349"/>
      <c r="HT21" s="349"/>
      <c r="HU21" s="349"/>
      <c r="HV21" s="349"/>
      <c r="HW21" s="349"/>
      <c r="HX21" s="349"/>
      <c r="HY21" s="349"/>
      <c r="HZ21" s="349"/>
      <c r="IA21" s="349"/>
      <c r="IB21" s="349"/>
      <c r="IC21" s="349"/>
      <c r="ID21" s="349"/>
      <c r="IE21" s="349"/>
      <c r="IF21" s="349"/>
      <c r="IG21" s="349"/>
      <c r="IH21" s="349"/>
      <c r="II21" s="349"/>
      <c r="IJ21" s="349"/>
      <c r="IK21" s="349"/>
      <c r="IL21" s="349"/>
      <c r="IM21" s="349"/>
      <c r="IN21" s="349"/>
      <c r="IO21" s="349"/>
      <c r="IP21" s="349"/>
      <c r="IQ21" s="349"/>
    </row>
    <row r="22" spans="1:251" ht="33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33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33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33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33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33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33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33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33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33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33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33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33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33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33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33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ht="33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33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33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 ht="33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ht="33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 ht="33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1:251" ht="33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1:251" ht="33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1:251" ht="33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1:251" ht="33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1:251" ht="33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1:251" ht="33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1:251" ht="33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1:251" ht="33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1:251" ht="33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spans="1:251" ht="33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1:251" ht="33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1:251" ht="33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1:251" ht="33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1:251" ht="33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1:251" ht="33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1:251" ht="33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251" ht="33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 ht="33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 ht="33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1" ht="33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251" ht="33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1:251" ht="33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1:251" ht="33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1:251" ht="33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1:251" ht="33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1:251" ht="33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1:251" ht="33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spans="1:251" ht="33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spans="1:251" ht="33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spans="1:251" ht="33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spans="1:251" ht="33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1:251" ht="33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1:251" ht="33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spans="1:251" ht="33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1:251" ht="33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spans="1:251" ht="33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1:251" ht="33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1:251" ht="33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1:251" ht="33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1:251" ht="33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1:251" ht="33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1" ht="33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1:251" ht="33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1:251" ht="33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1:251" ht="33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1:251" ht="33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1:251" ht="33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1:251" ht="33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1:251" ht="33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spans="1:251" ht="33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1:251" ht="33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1:251" ht="33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1:251" ht="33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1:251" ht="33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  <row r="98" spans="1:251" ht="33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</row>
    <row r="99" spans="1:251" ht="33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</row>
    <row r="100" spans="1:251" ht="33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</row>
    <row r="101" spans="1:251" ht="33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</row>
    <row r="102" spans="1:251" ht="33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</row>
    <row r="103" spans="1:251" ht="33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</row>
    <row r="104" spans="1:251" ht="33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</row>
    <row r="105" spans="1:251" ht="33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</row>
    <row r="106" spans="1:251" ht="33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</row>
    <row r="107" spans="1:251" ht="33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</row>
    <row r="108" spans="1:251" ht="33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</row>
    <row r="109" spans="1:251" ht="33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spans="1:251" ht="33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</row>
    <row r="111" spans="1:251" ht="33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</row>
    <row r="112" spans="1:251" ht="33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</row>
    <row r="113" spans="1:251" ht="33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</row>
    <row r="114" spans="1:251" ht="33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</row>
    <row r="115" spans="1:251" ht="33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</row>
    <row r="116" spans="1:251" ht="33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</row>
    <row r="117" spans="1:251" ht="33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</row>
    <row r="118" spans="1:251" ht="33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</row>
  </sheetData>
  <sheetProtection formatCells="0" formatColumns="0" formatRows="0"/>
  <mergeCells count="18">
    <mergeCell ref="A2:P2"/>
    <mergeCell ref="D4:D6"/>
    <mergeCell ref="H5:H6"/>
    <mergeCell ref="I5:I6"/>
    <mergeCell ref="J5:J6"/>
    <mergeCell ref="A4:C4"/>
    <mergeCell ref="F4:P4"/>
    <mergeCell ref="F5:G5"/>
    <mergeCell ref="A5:A6"/>
    <mergeCell ref="O5:O6"/>
    <mergeCell ref="L5:L6"/>
    <mergeCell ref="N5:N6"/>
    <mergeCell ref="E5:E6"/>
    <mergeCell ref="M5:M6"/>
    <mergeCell ref="K5:K6"/>
    <mergeCell ref="P5:P6"/>
    <mergeCell ref="C5:C6"/>
    <mergeCell ref="B5:B6"/>
  </mergeCells>
  <phoneticPr fontId="6" type="noConversion"/>
  <printOptions horizontalCentered="1"/>
  <pageMargins left="0.39" right="0.39" top="0.39" bottom="0.39" header="0.39" footer="0.24"/>
  <pageSetup paperSize="9" scale="60" orientation="landscape" horizontalDpi="429496729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workbookViewId="0"/>
  </sheetViews>
  <sheetFormatPr defaultRowHeight="14.25"/>
  <cols>
    <col min="1" max="16384" width="9" style="18"/>
  </cols>
  <sheetData>
    <row r="1" spans="1:12" ht="14.25" customHeight="1">
      <c r="A1" s="365"/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7"/>
    </row>
    <row r="2" spans="1:12" ht="20.25" customHeight="1">
      <c r="A2" s="64" t="s">
        <v>259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4.25" customHeight="1">
      <c r="A3" s="365" t="s">
        <v>265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8" t="s">
        <v>39</v>
      </c>
    </row>
    <row r="4" spans="1:12" ht="14.25" customHeight="1">
      <c r="A4" s="65" t="s">
        <v>69</v>
      </c>
      <c r="B4" s="65"/>
      <c r="C4" s="65" t="s">
        <v>115</v>
      </c>
      <c r="D4" s="67" t="s">
        <v>35</v>
      </c>
      <c r="E4" s="65" t="s">
        <v>69</v>
      </c>
      <c r="F4" s="65"/>
      <c r="G4" s="65" t="s">
        <v>115</v>
      </c>
      <c r="H4" s="67" t="s">
        <v>35</v>
      </c>
      <c r="I4" s="65" t="s">
        <v>69</v>
      </c>
      <c r="J4" s="65"/>
      <c r="K4" s="65" t="s">
        <v>115</v>
      </c>
      <c r="L4" s="67" t="s">
        <v>35</v>
      </c>
    </row>
    <row r="5" spans="1:12" ht="14.25" customHeight="1">
      <c r="A5" s="369" t="s">
        <v>83</v>
      </c>
      <c r="B5" s="370" t="s">
        <v>84</v>
      </c>
      <c r="C5" s="66"/>
      <c r="D5" s="68"/>
      <c r="E5" s="369" t="s">
        <v>83</v>
      </c>
      <c r="F5" s="370" t="s">
        <v>84</v>
      </c>
      <c r="G5" s="66"/>
      <c r="H5" s="68"/>
      <c r="I5" s="369" t="s">
        <v>83</v>
      </c>
      <c r="J5" s="370" t="s">
        <v>84</v>
      </c>
      <c r="K5" s="66"/>
      <c r="L5" s="68"/>
    </row>
    <row r="6" spans="1:12" s="131" customFormat="1" ht="14.25" customHeight="1">
      <c r="A6" s="124" t="s">
        <v>42</v>
      </c>
      <c r="B6" s="124"/>
      <c r="C6" s="121"/>
      <c r="D6" s="123">
        <v>817.55020000000002</v>
      </c>
      <c r="E6" s="122"/>
      <c r="F6" s="122"/>
      <c r="G6" s="122"/>
      <c r="H6" s="129"/>
      <c r="I6" s="122"/>
      <c r="J6" s="122"/>
      <c r="K6" s="122"/>
      <c r="L6" s="130"/>
    </row>
    <row r="7" spans="1:12" s="131" customFormat="1" ht="33.75" customHeight="1">
      <c r="A7" s="132">
        <v>501</v>
      </c>
      <c r="B7" s="133"/>
      <c r="C7" s="134" t="s">
        <v>116</v>
      </c>
      <c r="D7" s="135">
        <v>661.64840000000004</v>
      </c>
      <c r="E7" s="136"/>
      <c r="F7" s="133" t="s">
        <v>117</v>
      </c>
      <c r="G7" s="134" t="s">
        <v>118</v>
      </c>
      <c r="H7" s="137">
        <v>0</v>
      </c>
      <c r="I7" s="136"/>
      <c r="J7" s="133" t="s">
        <v>119</v>
      </c>
      <c r="K7" s="134" t="s">
        <v>120</v>
      </c>
      <c r="L7" s="137">
        <v>4.3979999999999997</v>
      </c>
    </row>
    <row r="8" spans="1:12" s="131" customFormat="1" ht="33.75" customHeight="1">
      <c r="A8" s="138"/>
      <c r="B8" s="139" t="s">
        <v>117</v>
      </c>
      <c r="C8" s="140" t="s">
        <v>121</v>
      </c>
      <c r="D8" s="137">
        <v>527.69960000000003</v>
      </c>
      <c r="E8" s="141"/>
      <c r="F8" s="139" t="s">
        <v>122</v>
      </c>
      <c r="G8" s="140" t="s">
        <v>123</v>
      </c>
      <c r="H8" s="137">
        <v>0</v>
      </c>
      <c r="I8" s="141">
        <v>510</v>
      </c>
      <c r="J8" s="139"/>
      <c r="K8" s="140" t="s">
        <v>124</v>
      </c>
      <c r="L8" s="137">
        <v>0</v>
      </c>
    </row>
    <row r="9" spans="1:12" s="131" customFormat="1" ht="22.5">
      <c r="A9" s="138"/>
      <c r="B9" s="139" t="s">
        <v>122</v>
      </c>
      <c r="C9" s="140" t="s">
        <v>125</v>
      </c>
      <c r="D9" s="137">
        <v>88.368099999999998</v>
      </c>
      <c r="E9" s="141"/>
      <c r="F9" s="139" t="s">
        <v>126</v>
      </c>
      <c r="G9" s="140" t="s">
        <v>127</v>
      </c>
      <c r="H9" s="137">
        <v>0</v>
      </c>
      <c r="I9" s="141"/>
      <c r="J9" s="139" t="s">
        <v>122</v>
      </c>
      <c r="K9" s="140" t="s">
        <v>128</v>
      </c>
      <c r="L9" s="137">
        <v>0</v>
      </c>
    </row>
    <row r="10" spans="1:12" s="131" customFormat="1" ht="22.5">
      <c r="A10" s="138"/>
      <c r="B10" s="139" t="s">
        <v>126</v>
      </c>
      <c r="C10" s="140" t="s">
        <v>129</v>
      </c>
      <c r="D10" s="137">
        <v>45.580800000000004</v>
      </c>
      <c r="E10" s="141">
        <v>504</v>
      </c>
      <c r="F10" s="139" t="s">
        <v>130</v>
      </c>
      <c r="G10" s="140" t="s">
        <v>131</v>
      </c>
      <c r="H10" s="137">
        <v>0</v>
      </c>
      <c r="I10" s="141"/>
      <c r="J10" s="139" t="s">
        <v>126</v>
      </c>
      <c r="K10" s="140" t="s">
        <v>132</v>
      </c>
      <c r="L10" s="137">
        <v>0</v>
      </c>
    </row>
    <row r="11" spans="1:12" s="131" customFormat="1" ht="22.5">
      <c r="A11" s="138"/>
      <c r="B11" s="139">
        <v>99</v>
      </c>
      <c r="C11" s="140" t="s">
        <v>133</v>
      </c>
      <c r="D11" s="137">
        <v>0</v>
      </c>
      <c r="E11" s="141"/>
      <c r="F11" s="139" t="s">
        <v>134</v>
      </c>
      <c r="G11" s="140" t="s">
        <v>135</v>
      </c>
      <c r="H11" s="137">
        <v>0</v>
      </c>
      <c r="I11" s="141">
        <v>511</v>
      </c>
      <c r="J11" s="139"/>
      <c r="K11" s="140" t="s">
        <v>136</v>
      </c>
      <c r="L11" s="137">
        <v>0</v>
      </c>
    </row>
    <row r="12" spans="1:12" s="131" customFormat="1" ht="22.5">
      <c r="A12" s="138">
        <v>502</v>
      </c>
      <c r="B12" s="139"/>
      <c r="C12" s="140" t="s">
        <v>137</v>
      </c>
      <c r="D12" s="137">
        <v>69.003799999999998</v>
      </c>
      <c r="E12" s="141"/>
      <c r="F12" s="139" t="s">
        <v>119</v>
      </c>
      <c r="G12" s="140" t="s">
        <v>138</v>
      </c>
      <c r="H12" s="137">
        <v>0</v>
      </c>
      <c r="I12" s="141"/>
      <c r="J12" s="139" t="s">
        <v>117</v>
      </c>
      <c r="K12" s="140" t="s">
        <v>139</v>
      </c>
      <c r="L12" s="137">
        <v>0</v>
      </c>
    </row>
    <row r="13" spans="1:12" s="131" customFormat="1" ht="22.5">
      <c r="A13" s="138"/>
      <c r="B13" s="139" t="s">
        <v>117</v>
      </c>
      <c r="C13" s="140" t="s">
        <v>140</v>
      </c>
      <c r="D13" s="137">
        <v>15.803800000000001</v>
      </c>
      <c r="E13" s="141">
        <v>505</v>
      </c>
      <c r="F13" s="139"/>
      <c r="G13" s="140" t="s">
        <v>141</v>
      </c>
      <c r="H13" s="137">
        <v>0</v>
      </c>
      <c r="I13" s="141"/>
      <c r="J13" s="139" t="s">
        <v>122</v>
      </c>
      <c r="K13" s="140" t="s">
        <v>142</v>
      </c>
      <c r="L13" s="137">
        <v>0</v>
      </c>
    </row>
    <row r="14" spans="1:12" s="131" customFormat="1" ht="22.5">
      <c r="A14" s="138"/>
      <c r="B14" s="139" t="s">
        <v>122</v>
      </c>
      <c r="C14" s="140" t="s">
        <v>143</v>
      </c>
      <c r="D14" s="137">
        <v>0</v>
      </c>
      <c r="E14" s="141"/>
      <c r="F14" s="139" t="s">
        <v>117</v>
      </c>
      <c r="G14" s="140" t="s">
        <v>144</v>
      </c>
      <c r="H14" s="137">
        <v>0</v>
      </c>
      <c r="I14" s="141"/>
      <c r="J14" s="139" t="s">
        <v>126</v>
      </c>
      <c r="K14" s="140" t="s">
        <v>145</v>
      </c>
      <c r="L14" s="137">
        <v>0</v>
      </c>
    </row>
    <row r="15" spans="1:12" s="131" customFormat="1" ht="22.5">
      <c r="A15" s="138"/>
      <c r="B15" s="139" t="s">
        <v>126</v>
      </c>
      <c r="C15" s="140" t="s">
        <v>146</v>
      </c>
      <c r="D15" s="137">
        <v>0</v>
      </c>
      <c r="E15" s="141"/>
      <c r="F15" s="139" t="s">
        <v>122</v>
      </c>
      <c r="G15" s="140" t="s">
        <v>147</v>
      </c>
      <c r="H15" s="137">
        <v>0</v>
      </c>
      <c r="I15" s="141"/>
      <c r="J15" s="139" t="s">
        <v>130</v>
      </c>
      <c r="K15" s="140" t="s">
        <v>148</v>
      </c>
      <c r="L15" s="137">
        <v>0</v>
      </c>
    </row>
    <row r="16" spans="1:12" s="131" customFormat="1" ht="22.5">
      <c r="A16" s="138"/>
      <c r="B16" s="139" t="s">
        <v>130</v>
      </c>
      <c r="C16" s="140" t="s">
        <v>149</v>
      </c>
      <c r="D16" s="137">
        <v>0</v>
      </c>
      <c r="E16" s="141"/>
      <c r="F16" s="139" t="s">
        <v>119</v>
      </c>
      <c r="G16" s="140" t="s">
        <v>150</v>
      </c>
      <c r="H16" s="137">
        <v>0</v>
      </c>
      <c r="I16" s="141">
        <v>512</v>
      </c>
      <c r="J16" s="139"/>
      <c r="K16" s="140" t="s">
        <v>151</v>
      </c>
      <c r="L16" s="137">
        <v>0</v>
      </c>
    </row>
    <row r="17" spans="1:12" s="131" customFormat="1" ht="22.5">
      <c r="A17" s="138"/>
      <c r="B17" s="139" t="s">
        <v>134</v>
      </c>
      <c r="C17" s="140" t="s">
        <v>152</v>
      </c>
      <c r="D17" s="137">
        <v>0</v>
      </c>
      <c r="E17" s="141">
        <v>506</v>
      </c>
      <c r="F17" s="139"/>
      <c r="G17" s="140" t="s">
        <v>153</v>
      </c>
      <c r="H17" s="137">
        <v>0</v>
      </c>
      <c r="I17" s="141"/>
      <c r="J17" s="139" t="s">
        <v>117</v>
      </c>
      <c r="K17" s="140" t="s">
        <v>154</v>
      </c>
      <c r="L17" s="137">
        <v>0</v>
      </c>
    </row>
    <row r="18" spans="1:12" s="131" customFormat="1" ht="22.5">
      <c r="A18" s="138"/>
      <c r="B18" s="139" t="s">
        <v>155</v>
      </c>
      <c r="C18" s="140" t="s">
        <v>156</v>
      </c>
      <c r="D18" s="137">
        <v>0</v>
      </c>
      <c r="E18" s="141"/>
      <c r="F18" s="139" t="s">
        <v>117</v>
      </c>
      <c r="G18" s="142" t="s">
        <v>157</v>
      </c>
      <c r="H18" s="137">
        <v>0</v>
      </c>
      <c r="I18" s="141"/>
      <c r="J18" s="139" t="s">
        <v>122</v>
      </c>
      <c r="K18" s="140" t="s">
        <v>158</v>
      </c>
      <c r="L18" s="137">
        <v>0</v>
      </c>
    </row>
    <row r="19" spans="1:12" s="131" customFormat="1">
      <c r="A19" s="138"/>
      <c r="B19" s="139" t="s">
        <v>159</v>
      </c>
      <c r="C19" s="143" t="s">
        <v>160</v>
      </c>
      <c r="D19" s="137">
        <v>0</v>
      </c>
      <c r="E19" s="141"/>
      <c r="F19" s="139" t="s">
        <v>122</v>
      </c>
      <c r="G19" s="144" t="s">
        <v>161</v>
      </c>
      <c r="H19" s="137">
        <v>0</v>
      </c>
      <c r="I19" s="141">
        <v>513</v>
      </c>
      <c r="J19" s="139"/>
      <c r="K19" s="140" t="s">
        <v>162</v>
      </c>
      <c r="L19" s="137">
        <v>0</v>
      </c>
    </row>
    <row r="20" spans="1:12" s="131" customFormat="1" ht="33.75">
      <c r="A20" s="138">
        <v>502</v>
      </c>
      <c r="B20" s="139" t="s">
        <v>163</v>
      </c>
      <c r="C20" s="140" t="s">
        <v>164</v>
      </c>
      <c r="D20" s="137">
        <v>3.2</v>
      </c>
      <c r="E20" s="141">
        <v>507</v>
      </c>
      <c r="F20" s="139"/>
      <c r="G20" s="140" t="s">
        <v>165</v>
      </c>
      <c r="H20" s="137">
        <v>0</v>
      </c>
      <c r="I20" s="141"/>
      <c r="J20" s="139" t="s">
        <v>117</v>
      </c>
      <c r="K20" s="140" t="s">
        <v>166</v>
      </c>
      <c r="L20" s="137">
        <v>0</v>
      </c>
    </row>
    <row r="21" spans="1:12" s="131" customFormat="1" ht="22.5">
      <c r="A21" s="138"/>
      <c r="B21" s="139" t="s">
        <v>167</v>
      </c>
      <c r="C21" s="140" t="s">
        <v>168</v>
      </c>
      <c r="D21" s="137">
        <v>0</v>
      </c>
      <c r="E21" s="141"/>
      <c r="F21" s="139" t="s">
        <v>117</v>
      </c>
      <c r="G21" s="140" t="s">
        <v>169</v>
      </c>
      <c r="H21" s="137">
        <v>0</v>
      </c>
      <c r="I21" s="141"/>
      <c r="J21" s="139" t="s">
        <v>122</v>
      </c>
      <c r="K21" s="140" t="s">
        <v>170</v>
      </c>
      <c r="L21" s="137">
        <v>0</v>
      </c>
    </row>
    <row r="22" spans="1:12" s="131" customFormat="1" ht="22.5">
      <c r="A22" s="138"/>
      <c r="B22" s="139" t="s">
        <v>119</v>
      </c>
      <c r="C22" s="140" t="s">
        <v>171</v>
      </c>
      <c r="D22" s="137">
        <v>50</v>
      </c>
      <c r="E22" s="141"/>
      <c r="F22" s="139" t="s">
        <v>122</v>
      </c>
      <c r="G22" s="140" t="s">
        <v>172</v>
      </c>
      <c r="H22" s="137">
        <v>0</v>
      </c>
      <c r="I22" s="141"/>
      <c r="J22" s="139" t="s">
        <v>126</v>
      </c>
      <c r="K22" s="140" t="s">
        <v>173</v>
      </c>
      <c r="L22" s="137">
        <v>0</v>
      </c>
    </row>
    <row r="23" spans="1:12" s="131" customFormat="1" ht="22.5">
      <c r="A23" s="138">
        <v>503</v>
      </c>
      <c r="B23" s="139"/>
      <c r="C23" s="140" t="s">
        <v>174</v>
      </c>
      <c r="D23" s="137">
        <v>0</v>
      </c>
      <c r="E23" s="141"/>
      <c r="F23" s="139" t="s">
        <v>119</v>
      </c>
      <c r="G23" s="140" t="s">
        <v>175</v>
      </c>
      <c r="H23" s="137">
        <v>0</v>
      </c>
      <c r="I23" s="141"/>
      <c r="J23" s="139" t="s">
        <v>130</v>
      </c>
      <c r="K23" s="140" t="s">
        <v>176</v>
      </c>
      <c r="L23" s="137">
        <v>0</v>
      </c>
    </row>
    <row r="24" spans="1:12" s="131" customFormat="1" ht="22.5">
      <c r="A24" s="138"/>
      <c r="B24" s="139" t="s">
        <v>117</v>
      </c>
      <c r="C24" s="140" t="s">
        <v>118</v>
      </c>
      <c r="D24" s="137">
        <v>0</v>
      </c>
      <c r="E24" s="141">
        <v>508</v>
      </c>
      <c r="F24" s="139"/>
      <c r="G24" s="140" t="s">
        <v>177</v>
      </c>
      <c r="H24" s="137">
        <v>0</v>
      </c>
      <c r="I24" s="141">
        <v>514</v>
      </c>
      <c r="J24" s="139"/>
      <c r="K24" s="140" t="s">
        <v>178</v>
      </c>
      <c r="L24" s="137">
        <v>0</v>
      </c>
    </row>
    <row r="25" spans="1:12" s="131" customFormat="1" ht="33.75">
      <c r="A25" s="138"/>
      <c r="B25" s="139" t="s">
        <v>122</v>
      </c>
      <c r="C25" s="140" t="s">
        <v>123</v>
      </c>
      <c r="D25" s="137">
        <v>0</v>
      </c>
      <c r="E25" s="141"/>
      <c r="F25" s="139" t="s">
        <v>117</v>
      </c>
      <c r="G25" s="140" t="s">
        <v>179</v>
      </c>
      <c r="H25" s="137">
        <v>0</v>
      </c>
      <c r="I25" s="141"/>
      <c r="J25" s="139" t="s">
        <v>117</v>
      </c>
      <c r="K25" s="140" t="s">
        <v>180</v>
      </c>
      <c r="L25" s="137">
        <v>0</v>
      </c>
    </row>
    <row r="26" spans="1:12" s="131" customFormat="1" ht="33.75">
      <c r="A26" s="138"/>
      <c r="B26" s="139" t="s">
        <v>126</v>
      </c>
      <c r="C26" s="140" t="s">
        <v>127</v>
      </c>
      <c r="D26" s="137">
        <v>0</v>
      </c>
      <c r="E26" s="141"/>
      <c r="F26" s="139" t="s">
        <v>122</v>
      </c>
      <c r="G26" s="140" t="s">
        <v>181</v>
      </c>
      <c r="H26" s="137">
        <v>0</v>
      </c>
      <c r="I26" s="141"/>
      <c r="J26" s="139" t="s">
        <v>122</v>
      </c>
      <c r="K26" s="140" t="s">
        <v>182</v>
      </c>
      <c r="L26" s="137">
        <v>0</v>
      </c>
    </row>
    <row r="27" spans="1:12" s="131" customFormat="1" ht="33.75">
      <c r="A27" s="145"/>
      <c r="B27" s="146" t="s">
        <v>134</v>
      </c>
      <c r="C27" s="147" t="s">
        <v>183</v>
      </c>
      <c r="D27" s="137">
        <v>0</v>
      </c>
      <c r="E27" s="141">
        <v>509</v>
      </c>
      <c r="F27" s="139"/>
      <c r="G27" s="140" t="s">
        <v>184</v>
      </c>
      <c r="H27" s="137">
        <v>86.897999999999996</v>
      </c>
      <c r="I27" s="141">
        <v>599</v>
      </c>
      <c r="J27" s="139"/>
      <c r="K27" s="140" t="s">
        <v>185</v>
      </c>
      <c r="L27" s="137">
        <v>0</v>
      </c>
    </row>
    <row r="28" spans="1:12" s="131" customFormat="1" ht="22.5">
      <c r="A28" s="138"/>
      <c r="B28" s="146" t="s">
        <v>155</v>
      </c>
      <c r="C28" s="140" t="s">
        <v>131</v>
      </c>
      <c r="D28" s="137">
        <v>0</v>
      </c>
      <c r="E28" s="141"/>
      <c r="F28" s="139" t="s">
        <v>117</v>
      </c>
      <c r="G28" s="140" t="s">
        <v>186</v>
      </c>
      <c r="H28" s="137">
        <v>82.5</v>
      </c>
      <c r="I28" s="141"/>
      <c r="J28" s="139" t="s">
        <v>155</v>
      </c>
      <c r="K28" s="140" t="s">
        <v>187</v>
      </c>
      <c r="L28" s="137">
        <v>0</v>
      </c>
    </row>
    <row r="29" spans="1:12" s="131" customFormat="1" ht="22.5">
      <c r="A29" s="138"/>
      <c r="B29" s="146" t="s">
        <v>159</v>
      </c>
      <c r="C29" s="140" t="s">
        <v>135</v>
      </c>
      <c r="D29" s="137">
        <v>0</v>
      </c>
      <c r="E29" s="141"/>
      <c r="F29" s="139" t="s">
        <v>122</v>
      </c>
      <c r="G29" s="140" t="s">
        <v>188</v>
      </c>
      <c r="H29" s="137">
        <v>0</v>
      </c>
      <c r="I29" s="141"/>
      <c r="J29" s="139" t="s">
        <v>159</v>
      </c>
      <c r="K29" s="140" t="s">
        <v>189</v>
      </c>
      <c r="L29" s="137">
        <v>0</v>
      </c>
    </row>
    <row r="30" spans="1:12" s="131" customFormat="1" ht="45">
      <c r="A30" s="138"/>
      <c r="B30" s="139" t="s">
        <v>119</v>
      </c>
      <c r="C30" s="140" t="s">
        <v>190</v>
      </c>
      <c r="D30" s="137">
        <v>0</v>
      </c>
      <c r="E30" s="141"/>
      <c r="F30" s="139" t="s">
        <v>126</v>
      </c>
      <c r="G30" s="148" t="s">
        <v>191</v>
      </c>
      <c r="H30" s="137">
        <v>0</v>
      </c>
      <c r="I30" s="149"/>
      <c r="J30" s="150" t="s">
        <v>163</v>
      </c>
      <c r="K30" s="148" t="s">
        <v>192</v>
      </c>
      <c r="L30" s="137">
        <v>0</v>
      </c>
    </row>
    <row r="31" spans="1:12" s="131" customFormat="1" ht="22.5">
      <c r="A31" s="138">
        <v>504</v>
      </c>
      <c r="B31" s="139"/>
      <c r="C31" s="151" t="s">
        <v>193</v>
      </c>
      <c r="D31" s="152">
        <v>0</v>
      </c>
      <c r="E31" s="153"/>
      <c r="F31" s="154" t="s">
        <v>134</v>
      </c>
      <c r="G31" s="148" t="s">
        <v>194</v>
      </c>
      <c r="H31" s="152">
        <v>0</v>
      </c>
      <c r="I31" s="149"/>
      <c r="J31" s="150" t="s">
        <v>119</v>
      </c>
      <c r="K31" s="148" t="s">
        <v>185</v>
      </c>
      <c r="L31" s="152">
        <v>0</v>
      </c>
    </row>
  </sheetData>
  <sheetProtection formatCells="0" formatColumns="0" formatRows="0"/>
  <mergeCells count="11">
    <mergeCell ref="A6:C6"/>
    <mergeCell ref="A2:L2"/>
    <mergeCell ref="A4:B4"/>
    <mergeCell ref="C4:C5"/>
    <mergeCell ref="D4:D5"/>
    <mergeCell ref="E4:F4"/>
    <mergeCell ref="G4:G5"/>
    <mergeCell ref="H4:H5"/>
    <mergeCell ref="I4:J4"/>
    <mergeCell ref="K4:K5"/>
    <mergeCell ref="L4:L5"/>
  </mergeCells>
  <phoneticPr fontId="6" type="noConversion"/>
  <pageMargins left="0.75" right="0.75" top="1" bottom="1" header="0.5" footer="0.5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Zeros="0" zoomScaleSheetLayoutView="100" workbookViewId="0"/>
  </sheetViews>
  <sheetFormatPr defaultColWidth="9" defaultRowHeight="13.5"/>
  <cols>
    <col min="1" max="1" width="12.5" customWidth="1"/>
    <col min="2" max="2" width="17.375" customWidth="1"/>
    <col min="3" max="3" width="11.25" customWidth="1"/>
    <col min="4" max="4" width="12.5" customWidth="1"/>
    <col min="5" max="5" width="10.375" customWidth="1"/>
  </cols>
  <sheetData>
    <row r="1" spans="1:11" ht="13.5" customHeight="1">
      <c r="A1" s="179"/>
      <c r="B1" s="180"/>
      <c r="C1" s="180"/>
      <c r="D1" s="181"/>
      <c r="E1" s="181"/>
      <c r="F1" s="181"/>
      <c r="G1" s="181"/>
      <c r="H1" s="181"/>
      <c r="I1" s="181"/>
      <c r="J1" s="181"/>
      <c r="K1" s="185"/>
    </row>
    <row r="2" spans="1:11" ht="18.75" customHeight="1">
      <c r="A2" s="182" t="s">
        <v>87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27" customHeight="1">
      <c r="A3" s="81" t="s">
        <v>261</v>
      </c>
      <c r="B3" s="183"/>
      <c r="C3" s="184"/>
      <c r="D3" s="185"/>
      <c r="E3" s="185"/>
      <c r="F3" s="185"/>
      <c r="G3" s="185"/>
      <c r="H3" s="185"/>
      <c r="I3" s="185"/>
      <c r="J3" s="185"/>
      <c r="K3" s="185" t="s">
        <v>39</v>
      </c>
    </row>
    <row r="4" spans="1:11" ht="13.5" customHeight="1">
      <c r="A4" s="23" t="s">
        <v>70</v>
      </c>
      <c r="B4" s="23" t="s">
        <v>88</v>
      </c>
      <c r="C4" s="23" t="s">
        <v>42</v>
      </c>
      <c r="D4" s="186" t="s">
        <v>89</v>
      </c>
      <c r="E4" s="187"/>
      <c r="F4" s="24" t="s">
        <v>90</v>
      </c>
      <c r="G4" s="22" t="s">
        <v>91</v>
      </c>
      <c r="H4" s="23" t="s">
        <v>25</v>
      </c>
      <c r="I4" s="23" t="s">
        <v>92</v>
      </c>
      <c r="J4" s="23" t="s">
        <v>93</v>
      </c>
      <c r="K4" s="21" t="s">
        <v>33</v>
      </c>
    </row>
    <row r="5" spans="1:11" ht="35.1" customHeight="1">
      <c r="A5" s="23"/>
      <c r="B5" s="23"/>
      <c r="C5" s="22"/>
      <c r="D5" s="188" t="s">
        <v>94</v>
      </c>
      <c r="E5" s="189" t="s">
        <v>95</v>
      </c>
      <c r="F5" s="24"/>
      <c r="G5" s="22"/>
      <c r="H5" s="23"/>
      <c r="I5" s="23"/>
      <c r="J5" s="23"/>
      <c r="K5" s="21"/>
    </row>
    <row r="6" spans="1:11" ht="21.95" customHeight="1">
      <c r="A6" s="190" t="s">
        <v>86</v>
      </c>
      <c r="B6" s="190" t="s">
        <v>86</v>
      </c>
      <c r="C6" s="190">
        <v>1</v>
      </c>
      <c r="D6" s="191">
        <v>2</v>
      </c>
      <c r="E6" s="190">
        <v>3</v>
      </c>
      <c r="F6" s="190">
        <v>4</v>
      </c>
      <c r="G6" s="190">
        <v>5</v>
      </c>
      <c r="H6" s="190">
        <v>6</v>
      </c>
      <c r="I6" s="190">
        <v>7</v>
      </c>
      <c r="J6" s="190">
        <v>8</v>
      </c>
      <c r="K6" s="190">
        <v>9</v>
      </c>
    </row>
    <row r="7" spans="1:11" s="74" customFormat="1" ht="29.25" customHeight="1">
      <c r="A7" s="75"/>
      <c r="B7" s="76" t="s">
        <v>42</v>
      </c>
      <c r="C7" s="77">
        <f>C8</f>
        <v>1425.15</v>
      </c>
      <c r="D7" s="178">
        <f>D8</f>
        <v>1425.15</v>
      </c>
      <c r="E7" s="77">
        <f>E8</f>
        <v>1425.15</v>
      </c>
      <c r="F7" s="78">
        <f>F8</f>
        <v>0</v>
      </c>
      <c r="G7" s="78">
        <f>G8</f>
        <v>0</v>
      </c>
      <c r="H7" s="78">
        <f>H8</f>
        <v>0</v>
      </c>
      <c r="I7" s="78">
        <f>I8</f>
        <v>0</v>
      </c>
      <c r="J7" s="79">
        <f>J8</f>
        <v>0</v>
      </c>
      <c r="K7" s="80">
        <f>K8</f>
        <v>0</v>
      </c>
    </row>
    <row r="8" spans="1:11" ht="29.25" customHeight="1">
      <c r="A8" s="75" t="s">
        <v>195</v>
      </c>
      <c r="B8" s="76" t="s">
        <v>196</v>
      </c>
      <c r="C8" s="77">
        <v>1425.15</v>
      </c>
      <c r="D8" s="178">
        <v>1425.15</v>
      </c>
      <c r="E8" s="77">
        <v>1425.15</v>
      </c>
      <c r="F8" s="78">
        <v>0</v>
      </c>
      <c r="G8" s="78">
        <v>0</v>
      </c>
      <c r="H8" s="78">
        <v>0</v>
      </c>
      <c r="I8" s="78">
        <v>0</v>
      </c>
      <c r="J8" s="79">
        <v>0</v>
      </c>
      <c r="K8" s="80">
        <v>0</v>
      </c>
    </row>
    <row r="9" spans="1:11" ht="29.25" customHeight="1"/>
    <row r="10" spans="1:11" ht="29.25" customHeight="1"/>
    <row r="11" spans="1:11" ht="29.25" customHeight="1"/>
    <row r="12" spans="1:11" ht="29.25" customHeight="1"/>
    <row r="13" spans="1:11" ht="29.25" customHeight="1"/>
    <row r="14" spans="1:11" ht="29.25" customHeight="1"/>
    <row r="15" spans="1:11" ht="29.25" customHeight="1"/>
    <row r="16" spans="1:11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</sheetData>
  <sheetProtection formatCells="0" formatColumns="0" formatRows="0"/>
  <mergeCells count="9">
    <mergeCell ref="K4:K5"/>
    <mergeCell ref="G4:G5"/>
    <mergeCell ref="H4:H5"/>
    <mergeCell ref="I4:I5"/>
    <mergeCell ref="J4:J5"/>
    <mergeCell ref="A4:A5"/>
    <mergeCell ref="B4:B5"/>
    <mergeCell ref="C4:C5"/>
    <mergeCell ref="F4:F5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6"/>
  <sheetViews>
    <sheetView showGridLines="0" showZeros="0" zoomScaleSheetLayoutView="100" workbookViewId="0"/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3.75" customWidth="1"/>
    <col min="10" max="10" width="10.625" customWidth="1"/>
    <col min="11" max="11" width="11.75" customWidth="1"/>
    <col min="12" max="12" width="10.5" customWidth="1"/>
  </cols>
  <sheetData>
    <row r="1" spans="1:17" ht="13.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7" ht="20.25" customHeight="1">
      <c r="A2" s="25" t="s">
        <v>245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1:17" ht="23.1" customHeight="1">
      <c r="A3" s="93" t="s">
        <v>262</v>
      </c>
      <c r="B3" s="194"/>
      <c r="C3" s="194"/>
      <c r="D3" s="194"/>
      <c r="E3" s="194"/>
      <c r="F3" s="194"/>
      <c r="G3" s="194"/>
      <c r="H3" s="194"/>
      <c r="I3" s="194"/>
      <c r="J3" s="193"/>
      <c r="K3" s="193"/>
      <c r="L3" s="193"/>
      <c r="M3" s="193"/>
      <c r="N3" s="193"/>
      <c r="O3" s="193"/>
      <c r="P3" s="193"/>
      <c r="Q3" s="200" t="s">
        <v>39</v>
      </c>
    </row>
    <row r="4" spans="1:17" ht="39.950000000000003" customHeight="1">
      <c r="A4" s="31" t="s">
        <v>69</v>
      </c>
      <c r="B4" s="32"/>
      <c r="C4" s="33"/>
      <c r="D4" s="28" t="s">
        <v>71</v>
      </c>
      <c r="E4" s="28" t="s">
        <v>72</v>
      </c>
      <c r="F4" s="195" t="s">
        <v>73</v>
      </c>
      <c r="G4" s="28" t="s">
        <v>74</v>
      </c>
      <c r="H4" s="28" t="s">
        <v>75</v>
      </c>
      <c r="I4" s="28" t="s">
        <v>76</v>
      </c>
      <c r="J4" s="195" t="s">
        <v>77</v>
      </c>
      <c r="K4" s="30" t="s">
        <v>246</v>
      </c>
      <c r="L4" s="30" t="s">
        <v>247</v>
      </c>
      <c r="M4" s="28" t="s">
        <v>78</v>
      </c>
      <c r="N4" s="28" t="s">
        <v>79</v>
      </c>
      <c r="O4" s="28" t="s">
        <v>80</v>
      </c>
      <c r="P4" s="28" t="s">
        <v>81</v>
      </c>
      <c r="Q4" s="27" t="s">
        <v>82</v>
      </c>
    </row>
    <row r="5" spans="1:17" ht="26.1" customHeight="1">
      <c r="A5" s="195" t="s">
        <v>83</v>
      </c>
      <c r="B5" s="195" t="s">
        <v>84</v>
      </c>
      <c r="C5" s="196" t="s">
        <v>85</v>
      </c>
      <c r="D5" s="29"/>
      <c r="E5" s="29"/>
      <c r="F5" s="195" t="s">
        <v>6</v>
      </c>
      <c r="G5" s="29"/>
      <c r="H5" s="29"/>
      <c r="I5" s="29"/>
      <c r="J5" s="195" t="s">
        <v>6</v>
      </c>
      <c r="K5" s="29"/>
      <c r="L5" s="29"/>
      <c r="M5" s="29"/>
      <c r="N5" s="29"/>
      <c r="O5" s="29"/>
      <c r="P5" s="29"/>
      <c r="Q5" s="27"/>
    </row>
    <row r="6" spans="1:17" ht="18" customHeight="1">
      <c r="A6" s="197" t="s">
        <v>86</v>
      </c>
      <c r="B6" s="197" t="s">
        <v>86</v>
      </c>
      <c r="C6" s="198" t="s">
        <v>86</v>
      </c>
      <c r="D6" s="197" t="s">
        <v>86</v>
      </c>
      <c r="E6" s="197">
        <v>1</v>
      </c>
      <c r="F6" s="197">
        <v>2</v>
      </c>
      <c r="G6" s="197">
        <v>3</v>
      </c>
      <c r="H6" s="197">
        <v>4</v>
      </c>
      <c r="I6" s="197">
        <v>5</v>
      </c>
      <c r="J6" s="199">
        <v>6</v>
      </c>
      <c r="K6" s="199">
        <v>7</v>
      </c>
      <c r="L6" s="199">
        <v>8</v>
      </c>
      <c r="M6" s="197">
        <v>9</v>
      </c>
      <c r="N6" s="197">
        <v>10</v>
      </c>
      <c r="O6" s="197">
        <v>11</v>
      </c>
      <c r="P6" s="197">
        <v>12</v>
      </c>
      <c r="Q6" s="197">
        <v>13</v>
      </c>
    </row>
    <row r="7" spans="1:17" s="74" customFormat="1" ht="25.5" customHeight="1">
      <c r="A7" s="82"/>
      <c r="B7" s="82"/>
      <c r="C7" s="83"/>
      <c r="D7" s="84" t="s">
        <v>42</v>
      </c>
      <c r="E7" s="85">
        <f>E8+E11+E15</f>
        <v>1425.1503</v>
      </c>
      <c r="F7" s="85">
        <f>F8+F11+F15</f>
        <v>817.55029999999988</v>
      </c>
      <c r="G7" s="86">
        <f>G8+G11+G15</f>
        <v>661.6484999999999</v>
      </c>
      <c r="H7" s="87">
        <f>H8+H11+H15</f>
        <v>69.003799999999998</v>
      </c>
      <c r="I7" s="88">
        <f>I8+I11+I15</f>
        <v>86.89800000000001</v>
      </c>
      <c r="J7" s="85">
        <f>J8+J11+J15</f>
        <v>607.6</v>
      </c>
      <c r="K7" s="89">
        <f>K8+K11+K15</f>
        <v>72</v>
      </c>
      <c r="L7" s="90">
        <f>L8+L11+L15</f>
        <v>0</v>
      </c>
      <c r="M7" s="91">
        <f>M8+M11+M15</f>
        <v>535.6</v>
      </c>
      <c r="N7" s="92">
        <f>N8+N11+N15</f>
        <v>0</v>
      </c>
      <c r="O7" s="92">
        <f>O8+O11+O15</f>
        <v>0</v>
      </c>
      <c r="P7" s="92">
        <f>P8+P11+P15</f>
        <v>0</v>
      </c>
      <c r="Q7" s="92">
        <f>Q8+Q11+Q15</f>
        <v>0</v>
      </c>
    </row>
    <row r="8" spans="1:17" ht="25.5" customHeight="1">
      <c r="A8" s="82" t="s">
        <v>197</v>
      </c>
      <c r="B8" s="82"/>
      <c r="C8" s="83"/>
      <c r="D8" s="84" t="s">
        <v>198</v>
      </c>
      <c r="E8" s="85">
        <f>E9</f>
        <v>85.65</v>
      </c>
      <c r="F8" s="85">
        <f>F9</f>
        <v>85.65</v>
      </c>
      <c r="G8" s="86">
        <f>G9</f>
        <v>0</v>
      </c>
      <c r="H8" s="87">
        <f>H9</f>
        <v>0</v>
      </c>
      <c r="I8" s="88">
        <f>I9</f>
        <v>85.65</v>
      </c>
      <c r="J8" s="85">
        <f>J9</f>
        <v>0</v>
      </c>
      <c r="K8" s="89">
        <f>K9</f>
        <v>0</v>
      </c>
      <c r="L8" s="90">
        <f>L9</f>
        <v>0</v>
      </c>
      <c r="M8" s="91">
        <f>M9</f>
        <v>0</v>
      </c>
      <c r="N8" s="92">
        <f>N9</f>
        <v>0</v>
      </c>
      <c r="O8" s="92">
        <f>O9</f>
        <v>0</v>
      </c>
      <c r="P8" s="92">
        <f>P9</f>
        <v>0</v>
      </c>
      <c r="Q8" s="92">
        <f>Q9</f>
        <v>0</v>
      </c>
    </row>
    <row r="9" spans="1:17" ht="25.5" customHeight="1">
      <c r="A9" s="82" t="s">
        <v>199</v>
      </c>
      <c r="B9" s="82" t="s">
        <v>134</v>
      </c>
      <c r="C9" s="83"/>
      <c r="D9" s="84" t="s">
        <v>200</v>
      </c>
      <c r="E9" s="85">
        <f>E10</f>
        <v>85.65</v>
      </c>
      <c r="F9" s="85">
        <f>F10</f>
        <v>85.65</v>
      </c>
      <c r="G9" s="86">
        <f>G10</f>
        <v>0</v>
      </c>
      <c r="H9" s="87">
        <f>H10</f>
        <v>0</v>
      </c>
      <c r="I9" s="88">
        <f>I10</f>
        <v>85.65</v>
      </c>
      <c r="J9" s="85">
        <f>J10</f>
        <v>0</v>
      </c>
      <c r="K9" s="89">
        <f>K10</f>
        <v>0</v>
      </c>
      <c r="L9" s="90">
        <f>L10</f>
        <v>0</v>
      </c>
      <c r="M9" s="91">
        <f>M10</f>
        <v>0</v>
      </c>
      <c r="N9" s="92">
        <f>N10</f>
        <v>0</v>
      </c>
      <c r="O9" s="92">
        <f>O10</f>
        <v>0</v>
      </c>
      <c r="P9" s="92">
        <f>P10</f>
        <v>0</v>
      </c>
      <c r="Q9" s="92">
        <f>Q10</f>
        <v>0</v>
      </c>
    </row>
    <row r="10" spans="1:17" ht="25.5" customHeight="1">
      <c r="A10" s="82" t="s">
        <v>201</v>
      </c>
      <c r="B10" s="82" t="s">
        <v>202</v>
      </c>
      <c r="C10" s="83" t="s">
        <v>117</v>
      </c>
      <c r="D10" s="84" t="s">
        <v>203</v>
      </c>
      <c r="E10" s="85">
        <v>85.65</v>
      </c>
      <c r="F10" s="85">
        <v>85.65</v>
      </c>
      <c r="G10" s="86">
        <v>0</v>
      </c>
      <c r="H10" s="87">
        <v>0</v>
      </c>
      <c r="I10" s="88">
        <v>85.65</v>
      </c>
      <c r="J10" s="85">
        <v>0</v>
      </c>
      <c r="K10" s="89">
        <v>0</v>
      </c>
      <c r="L10" s="90">
        <v>0</v>
      </c>
      <c r="M10" s="91">
        <v>0</v>
      </c>
      <c r="N10" s="92">
        <v>0</v>
      </c>
      <c r="O10" s="92">
        <v>0</v>
      </c>
      <c r="P10" s="92">
        <v>0</v>
      </c>
      <c r="Q10" s="92">
        <v>0</v>
      </c>
    </row>
    <row r="11" spans="1:17" ht="25.5" customHeight="1">
      <c r="A11" s="82" t="s">
        <v>204</v>
      </c>
      <c r="B11" s="82"/>
      <c r="C11" s="83"/>
      <c r="D11" s="84" t="s">
        <v>205</v>
      </c>
      <c r="E11" s="85">
        <f>E12</f>
        <v>1293.9195</v>
      </c>
      <c r="F11" s="85">
        <f>F12</f>
        <v>686.31949999999995</v>
      </c>
      <c r="G11" s="86">
        <f>G12</f>
        <v>616.06769999999995</v>
      </c>
      <c r="H11" s="87">
        <f>H12</f>
        <v>69.003799999999998</v>
      </c>
      <c r="I11" s="88">
        <f>I12</f>
        <v>1.248</v>
      </c>
      <c r="J11" s="85">
        <f>J12</f>
        <v>607.6</v>
      </c>
      <c r="K11" s="89">
        <f>K12</f>
        <v>72</v>
      </c>
      <c r="L11" s="90">
        <f>L12</f>
        <v>0</v>
      </c>
      <c r="M11" s="91">
        <f>M12</f>
        <v>535.6</v>
      </c>
      <c r="N11" s="92">
        <f>N12</f>
        <v>0</v>
      </c>
      <c r="O11" s="92">
        <f>O12</f>
        <v>0</v>
      </c>
      <c r="P11" s="92">
        <f>P12</f>
        <v>0</v>
      </c>
      <c r="Q11" s="92">
        <f>Q12</f>
        <v>0</v>
      </c>
    </row>
    <row r="12" spans="1:17" ht="25.5" customHeight="1">
      <c r="A12" s="82" t="s">
        <v>206</v>
      </c>
      <c r="B12" s="82" t="s">
        <v>117</v>
      </c>
      <c r="C12" s="83"/>
      <c r="D12" s="84" t="s">
        <v>207</v>
      </c>
      <c r="E12" s="85">
        <f>SUM(E13:E14)</f>
        <v>1293.9195</v>
      </c>
      <c r="F12" s="85">
        <f>SUM(F13:F14)</f>
        <v>686.31949999999995</v>
      </c>
      <c r="G12" s="86">
        <f>SUM(G13:G14)</f>
        <v>616.06769999999995</v>
      </c>
      <c r="H12" s="87">
        <f>SUM(H13:H14)</f>
        <v>69.003799999999998</v>
      </c>
      <c r="I12" s="88">
        <f>SUM(I13:I14)</f>
        <v>1.248</v>
      </c>
      <c r="J12" s="85">
        <f>SUM(J13:J14)</f>
        <v>607.6</v>
      </c>
      <c r="K12" s="89">
        <f>SUM(K13:K14)</f>
        <v>72</v>
      </c>
      <c r="L12" s="90">
        <f>SUM(L13:L14)</f>
        <v>0</v>
      </c>
      <c r="M12" s="91">
        <f>SUM(M13:M14)</f>
        <v>535.6</v>
      </c>
      <c r="N12" s="92">
        <f>SUM(N13:N14)</f>
        <v>0</v>
      </c>
      <c r="O12" s="92">
        <f>SUM(O13:O14)</f>
        <v>0</v>
      </c>
      <c r="P12" s="92">
        <f>SUM(P13:P14)</f>
        <v>0</v>
      </c>
      <c r="Q12" s="92">
        <f>SUM(Q13:Q14)</f>
        <v>0</v>
      </c>
    </row>
    <row r="13" spans="1:17" ht="25.5" customHeight="1">
      <c r="A13" s="82" t="s">
        <v>208</v>
      </c>
      <c r="B13" s="82" t="s">
        <v>209</v>
      </c>
      <c r="C13" s="83" t="s">
        <v>117</v>
      </c>
      <c r="D13" s="84" t="s">
        <v>210</v>
      </c>
      <c r="E13" s="85">
        <v>686.31949999999995</v>
      </c>
      <c r="F13" s="85">
        <v>686.31949999999995</v>
      </c>
      <c r="G13" s="86">
        <v>616.06769999999995</v>
      </c>
      <c r="H13" s="87">
        <v>69.003799999999998</v>
      </c>
      <c r="I13" s="88">
        <v>1.248</v>
      </c>
      <c r="J13" s="85">
        <v>0</v>
      </c>
      <c r="K13" s="89">
        <v>0</v>
      </c>
      <c r="L13" s="90">
        <v>0</v>
      </c>
      <c r="M13" s="91">
        <v>0</v>
      </c>
      <c r="N13" s="92">
        <v>0</v>
      </c>
      <c r="O13" s="92">
        <v>0</v>
      </c>
      <c r="P13" s="92">
        <v>0</v>
      </c>
      <c r="Q13" s="92">
        <v>0</v>
      </c>
    </row>
    <row r="14" spans="1:17" ht="25.5" customHeight="1">
      <c r="A14" s="82" t="s">
        <v>208</v>
      </c>
      <c r="B14" s="82" t="s">
        <v>209</v>
      </c>
      <c r="C14" s="83" t="s">
        <v>122</v>
      </c>
      <c r="D14" s="84" t="s">
        <v>211</v>
      </c>
      <c r="E14" s="85">
        <v>607.6</v>
      </c>
      <c r="F14" s="85">
        <v>0</v>
      </c>
      <c r="G14" s="86">
        <v>0</v>
      </c>
      <c r="H14" s="87">
        <v>0</v>
      </c>
      <c r="I14" s="88">
        <v>0</v>
      </c>
      <c r="J14" s="85">
        <v>607.6</v>
      </c>
      <c r="K14" s="89">
        <v>72</v>
      </c>
      <c r="L14" s="90">
        <v>0</v>
      </c>
      <c r="M14" s="91">
        <v>535.6</v>
      </c>
      <c r="N14" s="92">
        <v>0</v>
      </c>
      <c r="O14" s="92">
        <v>0</v>
      </c>
      <c r="P14" s="92">
        <v>0</v>
      </c>
      <c r="Q14" s="92">
        <v>0</v>
      </c>
    </row>
    <row r="15" spans="1:17" ht="25.5" customHeight="1">
      <c r="A15" s="82" t="s">
        <v>212</v>
      </c>
      <c r="B15" s="82"/>
      <c r="C15" s="83"/>
      <c r="D15" s="84" t="s">
        <v>213</v>
      </c>
      <c r="E15" s="85">
        <f>E16</f>
        <v>45.580800000000004</v>
      </c>
      <c r="F15" s="85">
        <f>F16</f>
        <v>45.580800000000004</v>
      </c>
      <c r="G15" s="86">
        <f>G16</f>
        <v>45.580800000000004</v>
      </c>
      <c r="H15" s="87">
        <f>H16</f>
        <v>0</v>
      </c>
      <c r="I15" s="88">
        <f>I16</f>
        <v>0</v>
      </c>
      <c r="J15" s="85">
        <f>J16</f>
        <v>0</v>
      </c>
      <c r="K15" s="89">
        <f>K16</f>
        <v>0</v>
      </c>
      <c r="L15" s="90">
        <f>L16</f>
        <v>0</v>
      </c>
      <c r="M15" s="91">
        <f>M16</f>
        <v>0</v>
      </c>
      <c r="N15" s="92">
        <f>N16</f>
        <v>0</v>
      </c>
      <c r="O15" s="92">
        <f>O16</f>
        <v>0</v>
      </c>
      <c r="P15" s="92">
        <f>P16</f>
        <v>0</v>
      </c>
      <c r="Q15" s="92">
        <f>Q16</f>
        <v>0</v>
      </c>
    </row>
    <row r="16" spans="1:17" ht="25.5" customHeight="1">
      <c r="A16" s="82" t="s">
        <v>214</v>
      </c>
      <c r="B16" s="82" t="s">
        <v>122</v>
      </c>
      <c r="C16" s="83"/>
      <c r="D16" s="84" t="s">
        <v>215</v>
      </c>
      <c r="E16" s="85">
        <f>E17</f>
        <v>45.580800000000004</v>
      </c>
      <c r="F16" s="85">
        <f>F17</f>
        <v>45.580800000000004</v>
      </c>
      <c r="G16" s="86">
        <f>G17</f>
        <v>45.580800000000004</v>
      </c>
      <c r="H16" s="87">
        <f>H17</f>
        <v>0</v>
      </c>
      <c r="I16" s="88">
        <f>I17</f>
        <v>0</v>
      </c>
      <c r="J16" s="85">
        <f>J17</f>
        <v>0</v>
      </c>
      <c r="K16" s="89">
        <f>K17</f>
        <v>0</v>
      </c>
      <c r="L16" s="90">
        <f>L17</f>
        <v>0</v>
      </c>
      <c r="M16" s="91">
        <f>M17</f>
        <v>0</v>
      </c>
      <c r="N16" s="92">
        <f>N17</f>
        <v>0</v>
      </c>
      <c r="O16" s="92">
        <f>O17</f>
        <v>0</v>
      </c>
      <c r="P16" s="92">
        <f>P17</f>
        <v>0</v>
      </c>
      <c r="Q16" s="92">
        <f>Q17</f>
        <v>0</v>
      </c>
    </row>
    <row r="17" spans="1:17" ht="25.5" customHeight="1">
      <c r="A17" s="82" t="s">
        <v>216</v>
      </c>
      <c r="B17" s="82" t="s">
        <v>217</v>
      </c>
      <c r="C17" s="83" t="s">
        <v>117</v>
      </c>
      <c r="D17" s="84" t="s">
        <v>218</v>
      </c>
      <c r="E17" s="85">
        <v>45.580800000000004</v>
      </c>
      <c r="F17" s="85">
        <v>45.580800000000004</v>
      </c>
      <c r="G17" s="86">
        <v>45.580800000000004</v>
      </c>
      <c r="H17" s="87">
        <v>0</v>
      </c>
      <c r="I17" s="88">
        <v>0</v>
      </c>
      <c r="J17" s="85">
        <v>0</v>
      </c>
      <c r="K17" s="89">
        <v>0</v>
      </c>
      <c r="L17" s="90">
        <v>0</v>
      </c>
      <c r="M17" s="91">
        <v>0</v>
      </c>
      <c r="N17" s="92">
        <v>0</v>
      </c>
      <c r="O17" s="92">
        <v>0</v>
      </c>
      <c r="P17" s="92">
        <v>0</v>
      </c>
      <c r="Q17" s="92">
        <v>0</v>
      </c>
    </row>
    <row r="18" spans="1:17" ht="25.5" customHeight="1"/>
    <row r="19" spans="1:17" ht="25.5" customHeight="1"/>
    <row r="20" spans="1:17" ht="25.5" customHeight="1"/>
    <row r="21" spans="1:17" ht="25.5" customHeight="1"/>
    <row r="22" spans="1:17" ht="25.5" customHeight="1"/>
    <row r="23" spans="1:17" ht="25.5" customHeight="1"/>
    <row r="24" spans="1:17" ht="25.5" customHeight="1"/>
    <row r="25" spans="1:17" ht="25.5" customHeight="1"/>
    <row r="26" spans="1:17" ht="25.5" customHeight="1"/>
    <row r="27" spans="1:17" ht="25.5" customHeight="1"/>
    <row r="28" spans="1:17" ht="25.5" customHeight="1"/>
    <row r="29" spans="1:17" ht="25.5" customHeight="1"/>
    <row r="30" spans="1:17" ht="25.5" customHeight="1"/>
    <row r="31" spans="1:17" ht="25.5" customHeight="1"/>
    <row r="32" spans="1:17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</sheetData>
  <sheetProtection formatCells="0" formatColumns="0" formatRows="0"/>
  <mergeCells count="14">
    <mergeCell ref="M4:M5"/>
    <mergeCell ref="N4:N5"/>
    <mergeCell ref="O4:O5"/>
    <mergeCell ref="P4:P5"/>
    <mergeCell ref="H4:H5"/>
    <mergeCell ref="I4:I5"/>
    <mergeCell ref="K4:K5"/>
    <mergeCell ref="L4:L5"/>
    <mergeCell ref="A4:C4"/>
    <mergeCell ref="D4:D5"/>
    <mergeCell ref="E4:E5"/>
    <mergeCell ref="G4:G5"/>
    <mergeCell ref="A2:Q2"/>
    <mergeCell ref="Q4:Q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7"/>
  <sheetViews>
    <sheetView showGridLines="0" showZeros="0" zoomScaleSheetLayoutView="100" workbookViewId="0"/>
  </sheetViews>
  <sheetFormatPr defaultColWidth="9" defaultRowHeight="13.5"/>
  <cols>
    <col min="1" max="1" width="12.625" customWidth="1"/>
    <col min="2" max="2" width="34.25" customWidth="1"/>
    <col min="3" max="3" width="28.875" customWidth="1"/>
  </cols>
  <sheetData>
    <row r="1" spans="1:3" ht="13.5" customHeight="1">
      <c r="A1" s="192"/>
      <c r="B1" s="192"/>
      <c r="C1" s="192"/>
    </row>
    <row r="2" spans="1:3" ht="21" customHeight="1">
      <c r="A2" s="34" t="s">
        <v>248</v>
      </c>
      <c r="B2" s="34"/>
      <c r="C2" s="34"/>
    </row>
    <row r="3" spans="1:3" ht="18.75" customHeight="1">
      <c r="A3" s="201"/>
      <c r="B3" s="202"/>
      <c r="C3" s="202"/>
    </row>
    <row r="4" spans="1:3" ht="13.5" customHeight="1">
      <c r="A4" s="201"/>
      <c r="B4" s="97" t="s">
        <v>261</v>
      </c>
      <c r="C4" s="206" t="s">
        <v>39</v>
      </c>
    </row>
    <row r="5" spans="1:3" ht="26.25" customHeight="1">
      <c r="A5" s="203" t="s">
        <v>249</v>
      </c>
      <c r="B5" s="204" t="s">
        <v>97</v>
      </c>
      <c r="C5" s="205" t="s">
        <v>250</v>
      </c>
    </row>
    <row r="6" spans="1:3" s="74" customFormat="1" ht="26.25" customHeight="1">
      <c r="A6" s="94"/>
      <c r="B6" s="95" t="s">
        <v>42</v>
      </c>
      <c r="C6" s="96">
        <f>C7+C13+C18</f>
        <v>817.55029999999999</v>
      </c>
    </row>
    <row r="7" spans="1:3" ht="26.25" customHeight="1">
      <c r="A7" s="94">
        <v>301</v>
      </c>
      <c r="B7" s="95" t="s">
        <v>74</v>
      </c>
      <c r="C7" s="96">
        <f>SUM(C8:C12)</f>
        <v>661.64850000000001</v>
      </c>
    </row>
    <row r="8" spans="1:3" ht="26.25" customHeight="1">
      <c r="A8" s="94">
        <v>30101</v>
      </c>
      <c r="B8" s="95" t="s">
        <v>219</v>
      </c>
      <c r="C8" s="96">
        <v>117.6876</v>
      </c>
    </row>
    <row r="9" spans="1:3" ht="26.25" customHeight="1">
      <c r="A9" s="94">
        <v>30102</v>
      </c>
      <c r="B9" s="95" t="s">
        <v>220</v>
      </c>
      <c r="C9" s="96">
        <v>83.062799999999996</v>
      </c>
    </row>
    <row r="10" spans="1:3" ht="26.25" customHeight="1">
      <c r="A10" s="94">
        <v>30103</v>
      </c>
      <c r="B10" s="95" t="s">
        <v>221</v>
      </c>
      <c r="C10" s="96">
        <v>326.94920000000002</v>
      </c>
    </row>
    <row r="11" spans="1:3" ht="26.25" customHeight="1">
      <c r="A11" s="94">
        <v>30104</v>
      </c>
      <c r="B11" s="95" t="s">
        <v>222</v>
      </c>
      <c r="C11" s="96">
        <v>88.368099999999998</v>
      </c>
    </row>
    <row r="12" spans="1:3" ht="26.25" customHeight="1">
      <c r="A12" s="94">
        <v>30113</v>
      </c>
      <c r="B12" s="95" t="s">
        <v>223</v>
      </c>
      <c r="C12" s="96">
        <v>45.580800000000004</v>
      </c>
    </row>
    <row r="13" spans="1:3" ht="26.25" customHeight="1">
      <c r="A13" s="94">
        <v>302</v>
      </c>
      <c r="B13" s="95" t="s">
        <v>75</v>
      </c>
      <c r="C13" s="96">
        <f>SUM(C14:C17)</f>
        <v>69.003799999999998</v>
      </c>
    </row>
    <row r="14" spans="1:3" ht="26.25" customHeight="1">
      <c r="A14" s="94">
        <v>30228</v>
      </c>
      <c r="B14" s="95" t="s">
        <v>224</v>
      </c>
      <c r="C14" s="96">
        <v>6.5998000000000001</v>
      </c>
    </row>
    <row r="15" spans="1:3" ht="26.25" customHeight="1">
      <c r="A15" s="94">
        <v>30231</v>
      </c>
      <c r="B15" s="95" t="s">
        <v>225</v>
      </c>
      <c r="C15" s="96">
        <v>3.2</v>
      </c>
    </row>
    <row r="16" spans="1:3" ht="26.25" customHeight="1">
      <c r="A16" s="94">
        <v>30239</v>
      </c>
      <c r="B16" s="95" t="s">
        <v>226</v>
      </c>
      <c r="C16" s="96">
        <v>9.2040000000000006</v>
      </c>
    </row>
    <row r="17" spans="1:3" ht="26.25" customHeight="1">
      <c r="A17" s="94">
        <v>30299</v>
      </c>
      <c r="B17" s="95" t="s">
        <v>227</v>
      </c>
      <c r="C17" s="96">
        <v>50</v>
      </c>
    </row>
    <row r="18" spans="1:3" ht="26.25" customHeight="1">
      <c r="A18" s="94">
        <v>303</v>
      </c>
      <c r="B18" s="95" t="s">
        <v>76</v>
      </c>
      <c r="C18" s="96">
        <f>SUM(C19:C21)</f>
        <v>86.89800000000001</v>
      </c>
    </row>
    <row r="19" spans="1:3" ht="26.25" customHeight="1">
      <c r="A19" s="94">
        <v>30305</v>
      </c>
      <c r="B19" s="95" t="s">
        <v>228</v>
      </c>
      <c r="C19" s="96">
        <v>82.5</v>
      </c>
    </row>
    <row r="20" spans="1:3" ht="26.25" customHeight="1">
      <c r="A20" s="94">
        <v>30397</v>
      </c>
      <c r="B20" s="95" t="s">
        <v>229</v>
      </c>
      <c r="C20" s="96">
        <v>1.248</v>
      </c>
    </row>
    <row r="21" spans="1:3" ht="26.25" customHeight="1">
      <c r="A21" s="94">
        <v>30399</v>
      </c>
      <c r="B21" s="95" t="s">
        <v>230</v>
      </c>
      <c r="C21" s="96">
        <v>3.15</v>
      </c>
    </row>
    <row r="22" spans="1:3" ht="26.25" customHeight="1"/>
    <row r="23" spans="1:3" ht="26.25" customHeight="1"/>
    <row r="24" spans="1:3" ht="26.25" customHeight="1"/>
    <row r="25" spans="1:3" ht="26.25" customHeight="1"/>
    <row r="26" spans="1:3" ht="26.25" customHeight="1"/>
    <row r="27" spans="1:3" ht="26.25" customHeight="1"/>
    <row r="28" spans="1:3" ht="26.25" customHeight="1"/>
    <row r="29" spans="1:3" ht="26.25" customHeight="1"/>
    <row r="30" spans="1:3" ht="26.25" customHeight="1"/>
    <row r="31" spans="1:3" ht="26.25" customHeight="1"/>
    <row r="32" spans="1:3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</sheetData>
  <sheetProtection formatCells="0" formatColumns="0" formatRows="0"/>
  <mergeCells count="1">
    <mergeCell ref="A2:C2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SheetLayoutView="100" workbookViewId="0"/>
  </sheetViews>
  <sheetFormatPr defaultColWidth="9" defaultRowHeight="13.5"/>
  <cols>
    <col min="1" max="1" width="21.375" customWidth="1"/>
    <col min="2" max="2" width="18.375" customWidth="1"/>
    <col min="3" max="3" width="24.125" customWidth="1"/>
    <col min="4" max="4" width="18.375" customWidth="1"/>
    <col min="5" max="5" width="25.375" customWidth="1"/>
    <col min="6" max="6" width="18.375" customWidth="1"/>
  </cols>
  <sheetData>
    <row r="1" spans="1:6" ht="13.5" customHeight="1">
      <c r="A1" s="208"/>
      <c r="B1" s="208"/>
      <c r="C1" s="208"/>
      <c r="D1" s="208"/>
      <c r="E1" s="208"/>
      <c r="F1" s="209"/>
    </row>
    <row r="2" spans="1:6" ht="20.25" customHeight="1">
      <c r="A2" s="35" t="s">
        <v>37</v>
      </c>
      <c r="B2" s="35"/>
      <c r="C2" s="35"/>
      <c r="D2" s="35"/>
      <c r="E2" s="35"/>
      <c r="F2" s="35"/>
    </row>
    <row r="3" spans="1:6" ht="13.5" customHeight="1">
      <c r="A3" s="207" t="s">
        <v>38</v>
      </c>
      <c r="B3" s="207"/>
      <c r="C3" s="207"/>
      <c r="D3" s="207"/>
      <c r="E3" s="207"/>
      <c r="F3" s="210" t="s">
        <v>39</v>
      </c>
    </row>
    <row r="4" spans="1:6" ht="21.95" customHeight="1">
      <c r="A4" s="36" t="s">
        <v>1</v>
      </c>
      <c r="B4" s="37"/>
      <c r="C4" s="37" t="s">
        <v>2</v>
      </c>
      <c r="D4" s="38"/>
      <c r="E4" s="38"/>
      <c r="F4" s="39"/>
    </row>
    <row r="5" spans="1:6" ht="20.100000000000001" customHeight="1">
      <c r="A5" s="211" t="s">
        <v>40</v>
      </c>
      <c r="B5" s="212" t="s">
        <v>41</v>
      </c>
      <c r="C5" s="213" t="s">
        <v>40</v>
      </c>
      <c r="D5" s="212" t="s">
        <v>42</v>
      </c>
      <c r="E5" s="212" t="s">
        <v>43</v>
      </c>
      <c r="F5" s="214" t="s">
        <v>44</v>
      </c>
    </row>
    <row r="6" spans="1:6" s="74" customFormat="1" ht="20.100000000000001" customHeight="1">
      <c r="A6" s="215" t="s">
        <v>45</v>
      </c>
      <c r="B6" s="246">
        <v>1425.15</v>
      </c>
      <c r="C6" s="216" t="s">
        <v>46</v>
      </c>
      <c r="D6" s="242">
        <v>1425.15</v>
      </c>
      <c r="E6" s="79">
        <v>1425.15</v>
      </c>
      <c r="F6" s="237">
        <v>0</v>
      </c>
    </row>
    <row r="7" spans="1:6" s="74" customFormat="1" ht="20.100000000000001" customHeight="1">
      <c r="A7" s="215" t="s">
        <v>47</v>
      </c>
      <c r="B7" s="242">
        <v>1425.15</v>
      </c>
      <c r="C7" s="217" t="s">
        <v>48</v>
      </c>
      <c r="D7" s="242">
        <v>0</v>
      </c>
      <c r="E7" s="79">
        <v>0</v>
      </c>
      <c r="F7" s="238"/>
    </row>
    <row r="8" spans="1:6" s="74" customFormat="1" ht="20.100000000000001" customHeight="1">
      <c r="A8" s="215" t="s">
        <v>49</v>
      </c>
      <c r="B8" s="243">
        <v>0</v>
      </c>
      <c r="C8" s="217" t="s">
        <v>50</v>
      </c>
      <c r="D8" s="242">
        <v>0</v>
      </c>
      <c r="E8" s="79">
        <v>0</v>
      </c>
      <c r="F8" s="239"/>
    </row>
    <row r="9" spans="1:6" s="74" customFormat="1" ht="20.100000000000001" customHeight="1">
      <c r="A9" s="215"/>
      <c r="B9" s="241"/>
      <c r="C9" s="217" t="s">
        <v>51</v>
      </c>
      <c r="D9" s="242">
        <v>0</v>
      </c>
      <c r="E9" s="79">
        <v>0</v>
      </c>
      <c r="F9" s="237"/>
    </row>
    <row r="10" spans="1:6" s="74" customFormat="1" ht="20.100000000000001" customHeight="1">
      <c r="A10" s="215"/>
      <c r="B10" s="242"/>
      <c r="C10" s="217" t="s">
        <v>52</v>
      </c>
      <c r="D10" s="242">
        <v>0</v>
      </c>
      <c r="E10" s="79">
        <v>0</v>
      </c>
      <c r="F10" s="238"/>
    </row>
    <row r="11" spans="1:6" s="74" customFormat="1" ht="20.100000000000001" customHeight="1">
      <c r="A11" s="215"/>
      <c r="B11" s="243"/>
      <c r="C11" s="217" t="s">
        <v>53</v>
      </c>
      <c r="D11" s="242">
        <v>0</v>
      </c>
      <c r="E11" s="79">
        <v>0</v>
      </c>
      <c r="F11" s="239"/>
    </row>
    <row r="12" spans="1:6" s="74" customFormat="1" ht="20.100000000000001" customHeight="1">
      <c r="A12" s="215"/>
      <c r="B12" s="242"/>
      <c r="C12" s="217" t="s">
        <v>54</v>
      </c>
      <c r="D12" s="242">
        <v>0</v>
      </c>
      <c r="E12" s="79">
        <v>0</v>
      </c>
      <c r="F12" s="239"/>
    </row>
    <row r="13" spans="1:6" s="74" customFormat="1" ht="20.100000000000001" customHeight="1">
      <c r="A13" s="215"/>
      <c r="B13" s="244"/>
      <c r="C13" s="217" t="s">
        <v>55</v>
      </c>
      <c r="D13" s="242">
        <v>85.65</v>
      </c>
      <c r="E13" s="79">
        <v>85.65</v>
      </c>
      <c r="F13" s="239"/>
    </row>
    <row r="14" spans="1:6" s="74" customFormat="1" ht="20.100000000000001" customHeight="1">
      <c r="A14" s="219"/>
      <c r="B14" s="245"/>
      <c r="C14" s="217" t="s">
        <v>56</v>
      </c>
      <c r="D14" s="242">
        <v>0</v>
      </c>
      <c r="E14" s="79">
        <v>0</v>
      </c>
      <c r="F14" s="239"/>
    </row>
    <row r="15" spans="1:6" s="74" customFormat="1" ht="20.100000000000001" customHeight="1">
      <c r="A15" s="220"/>
      <c r="B15" s="246"/>
      <c r="C15" s="221" t="s">
        <v>57</v>
      </c>
      <c r="D15" s="242">
        <v>0</v>
      </c>
      <c r="E15" s="79">
        <v>0</v>
      </c>
      <c r="F15" s="239"/>
    </row>
    <row r="16" spans="1:6" s="74" customFormat="1" ht="20.100000000000001" customHeight="1">
      <c r="A16" s="222"/>
      <c r="B16" s="242"/>
      <c r="C16" s="217" t="s">
        <v>58</v>
      </c>
      <c r="D16" s="242">
        <v>1293.92</v>
      </c>
      <c r="E16" s="79">
        <v>1293.92</v>
      </c>
      <c r="F16" s="239"/>
    </row>
    <row r="17" spans="1:6" s="74" customFormat="1" ht="20.100000000000001" customHeight="1">
      <c r="A17" s="223"/>
      <c r="B17" s="247"/>
      <c r="C17" s="221" t="s">
        <v>59</v>
      </c>
      <c r="D17" s="242">
        <v>0</v>
      </c>
      <c r="E17" s="79">
        <v>0</v>
      </c>
      <c r="F17" s="239"/>
    </row>
    <row r="18" spans="1:6" s="74" customFormat="1" ht="20.100000000000001" customHeight="1">
      <c r="A18" s="224"/>
      <c r="B18" s="248"/>
      <c r="C18" s="221" t="s">
        <v>60</v>
      </c>
      <c r="D18" s="242">
        <v>0</v>
      </c>
      <c r="E18" s="79">
        <v>0</v>
      </c>
      <c r="F18" s="239"/>
    </row>
    <row r="19" spans="1:6" s="74" customFormat="1" ht="20.100000000000001" customHeight="1">
      <c r="A19" s="225"/>
      <c r="B19" s="242"/>
      <c r="C19" s="221" t="s">
        <v>61</v>
      </c>
      <c r="D19" s="242">
        <v>0</v>
      </c>
      <c r="E19" s="79">
        <v>0</v>
      </c>
      <c r="F19" s="239"/>
    </row>
    <row r="20" spans="1:6" s="74" customFormat="1" ht="20.100000000000001" customHeight="1">
      <c r="A20" s="226"/>
      <c r="B20" s="246"/>
      <c r="C20" s="227" t="s">
        <v>62</v>
      </c>
      <c r="D20" s="242">
        <v>0</v>
      </c>
      <c r="E20" s="79">
        <v>0</v>
      </c>
      <c r="F20" s="239"/>
    </row>
    <row r="21" spans="1:6" s="74" customFormat="1" ht="20.100000000000001" customHeight="1">
      <c r="A21" s="228"/>
      <c r="B21" s="242"/>
      <c r="C21" s="229" t="s">
        <v>63</v>
      </c>
      <c r="D21" s="242">
        <v>0</v>
      </c>
      <c r="E21" s="79">
        <v>0</v>
      </c>
      <c r="F21" s="239"/>
    </row>
    <row r="22" spans="1:6" s="74" customFormat="1" ht="20.100000000000001" customHeight="1">
      <c r="A22" s="219"/>
      <c r="B22" s="247"/>
      <c r="C22" s="229" t="s">
        <v>64</v>
      </c>
      <c r="D22" s="242">
        <v>0</v>
      </c>
      <c r="E22" s="79">
        <v>0</v>
      </c>
      <c r="F22" s="240"/>
    </row>
    <row r="23" spans="1:6" s="74" customFormat="1" ht="20.100000000000001" customHeight="1">
      <c r="A23" s="225"/>
      <c r="B23" s="242"/>
      <c r="C23" s="229" t="s">
        <v>65</v>
      </c>
      <c r="D23" s="242">
        <v>0</v>
      </c>
      <c r="E23" s="79">
        <v>0</v>
      </c>
      <c r="F23" s="240"/>
    </row>
    <row r="24" spans="1:6" s="74" customFormat="1" ht="20.100000000000001" customHeight="1">
      <c r="A24" s="230"/>
      <c r="B24" s="246"/>
      <c r="C24" s="231" t="s">
        <v>66</v>
      </c>
      <c r="D24" s="242">
        <v>45.58</v>
      </c>
      <c r="E24" s="79">
        <v>45.58</v>
      </c>
      <c r="F24" s="240"/>
    </row>
    <row r="25" spans="1:6" s="74" customFormat="1" ht="20.100000000000001" customHeight="1">
      <c r="A25" s="230"/>
      <c r="B25" s="246"/>
      <c r="C25" s="231" t="s">
        <v>251</v>
      </c>
      <c r="D25" s="242">
        <v>0</v>
      </c>
      <c r="E25" s="79">
        <v>0</v>
      </c>
      <c r="F25" s="240"/>
    </row>
    <row r="26" spans="1:6" s="74" customFormat="1" ht="20.100000000000001" customHeight="1">
      <c r="A26" s="230"/>
      <c r="B26" s="246"/>
      <c r="C26" s="231" t="s">
        <v>252</v>
      </c>
      <c r="D26" s="242">
        <v>0</v>
      </c>
      <c r="E26" s="98">
        <v>0</v>
      </c>
      <c r="F26" s="218"/>
    </row>
    <row r="27" spans="1:6" ht="20.100000000000001" customHeight="1">
      <c r="A27" s="233"/>
      <c r="B27" s="249"/>
      <c r="C27" s="234"/>
      <c r="D27" s="242">
        <v>0</v>
      </c>
      <c r="E27" s="232"/>
      <c r="F27" s="218"/>
    </row>
    <row r="28" spans="1:6" s="74" customFormat="1" ht="20.100000000000001" customHeight="1">
      <c r="A28" s="235" t="s">
        <v>67</v>
      </c>
      <c r="B28" s="242">
        <v>1425.15</v>
      </c>
      <c r="C28" s="236" t="s">
        <v>68</v>
      </c>
      <c r="D28" s="242">
        <v>1425.15</v>
      </c>
      <c r="E28" s="99">
        <v>1425.15</v>
      </c>
      <c r="F28" s="218"/>
    </row>
  </sheetData>
  <sheetProtection formatCells="0" formatColumns="0" formatRows="0"/>
  <mergeCells count="3">
    <mergeCell ref="A2:F2"/>
    <mergeCell ref="A4:B4"/>
    <mergeCell ref="C4:F4"/>
  </mergeCells>
  <phoneticPr fontId="6" type="noConversion"/>
  <printOptions horizontalCentered="1"/>
  <pageMargins left="0.75" right="0.75" top="1" bottom="1" header="0.51" footer="0.51"/>
  <pageSetup paperSize="9" scale="80" orientation="landscape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6"/>
  <sheetViews>
    <sheetView showGridLines="0" showZeros="0" zoomScaleSheetLayoutView="100" workbookViewId="0"/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4.75" customWidth="1"/>
    <col min="10" max="10" width="10.625" customWidth="1"/>
    <col min="11" max="11" width="11.75" customWidth="1"/>
    <col min="12" max="12" width="10.5" customWidth="1"/>
  </cols>
  <sheetData>
    <row r="1" spans="1:17" ht="13.5" customHeight="1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</row>
    <row r="2" spans="1:17" ht="20.25" customHeight="1">
      <c r="A2" s="25" t="s">
        <v>253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1:17" ht="23.1" customHeight="1">
      <c r="A3" s="93" t="s">
        <v>262</v>
      </c>
      <c r="B3" s="251"/>
      <c r="C3" s="251"/>
      <c r="D3" s="251"/>
      <c r="E3" s="251"/>
      <c r="F3" s="251"/>
      <c r="G3" s="251"/>
      <c r="H3" s="251"/>
      <c r="I3" s="251"/>
      <c r="J3" s="250"/>
      <c r="K3" s="250"/>
      <c r="L3" s="250"/>
      <c r="M3" s="250"/>
      <c r="N3" s="250"/>
      <c r="O3" s="250"/>
      <c r="P3" s="250"/>
      <c r="Q3" s="257" t="s">
        <v>39</v>
      </c>
    </row>
    <row r="4" spans="1:17" ht="39.950000000000003" customHeight="1">
      <c r="A4" s="31" t="s">
        <v>69</v>
      </c>
      <c r="B4" s="32"/>
      <c r="C4" s="33"/>
      <c r="D4" s="28" t="s">
        <v>71</v>
      </c>
      <c r="E4" s="28" t="s">
        <v>72</v>
      </c>
      <c r="F4" s="252" t="s">
        <v>73</v>
      </c>
      <c r="G4" s="28" t="s">
        <v>74</v>
      </c>
      <c r="H4" s="28" t="s">
        <v>75</v>
      </c>
      <c r="I4" s="28" t="s">
        <v>76</v>
      </c>
      <c r="J4" s="252" t="s">
        <v>77</v>
      </c>
      <c r="K4" s="30" t="s">
        <v>246</v>
      </c>
      <c r="L4" s="30" t="s">
        <v>247</v>
      </c>
      <c r="M4" s="28" t="s">
        <v>78</v>
      </c>
      <c r="N4" s="28" t="s">
        <v>79</v>
      </c>
      <c r="O4" s="28" t="s">
        <v>80</v>
      </c>
      <c r="P4" s="28" t="s">
        <v>81</v>
      </c>
      <c r="Q4" s="27" t="s">
        <v>82</v>
      </c>
    </row>
    <row r="5" spans="1:17" ht="26.1" customHeight="1">
      <c r="A5" s="252" t="s">
        <v>83</v>
      </c>
      <c r="B5" s="252" t="s">
        <v>84</v>
      </c>
      <c r="C5" s="253" t="s">
        <v>85</v>
      </c>
      <c r="D5" s="29"/>
      <c r="E5" s="29"/>
      <c r="F5" s="252" t="s">
        <v>6</v>
      </c>
      <c r="G5" s="29"/>
      <c r="H5" s="29"/>
      <c r="I5" s="29"/>
      <c r="J5" s="252" t="s">
        <v>6</v>
      </c>
      <c r="K5" s="29"/>
      <c r="L5" s="29"/>
      <c r="M5" s="29"/>
      <c r="N5" s="29"/>
      <c r="O5" s="29"/>
      <c r="P5" s="29"/>
      <c r="Q5" s="27"/>
    </row>
    <row r="6" spans="1:17" ht="18" customHeight="1">
      <c r="A6" s="254" t="s">
        <v>86</v>
      </c>
      <c r="B6" s="254" t="s">
        <v>86</v>
      </c>
      <c r="C6" s="255" t="s">
        <v>86</v>
      </c>
      <c r="D6" s="254" t="s">
        <v>86</v>
      </c>
      <c r="E6" s="254">
        <v>1</v>
      </c>
      <c r="F6" s="254">
        <v>2</v>
      </c>
      <c r="G6" s="254">
        <v>3</v>
      </c>
      <c r="H6" s="254">
        <v>4</v>
      </c>
      <c r="I6" s="254">
        <v>5</v>
      </c>
      <c r="J6" s="256">
        <v>6</v>
      </c>
      <c r="K6" s="256">
        <v>7</v>
      </c>
      <c r="L6" s="256">
        <v>8</v>
      </c>
      <c r="M6" s="254">
        <v>9</v>
      </c>
      <c r="N6" s="254">
        <v>10</v>
      </c>
      <c r="O6" s="254">
        <v>11</v>
      </c>
      <c r="P6" s="254">
        <v>12</v>
      </c>
      <c r="Q6" s="254">
        <v>13</v>
      </c>
    </row>
    <row r="7" spans="1:17" s="74" customFormat="1" ht="25.5" customHeight="1">
      <c r="A7" s="82"/>
      <c r="B7" s="82"/>
      <c r="C7" s="83"/>
      <c r="D7" s="84" t="s">
        <v>42</v>
      </c>
      <c r="E7" s="100">
        <f>E8+E11+E15</f>
        <v>1425.15</v>
      </c>
      <c r="F7" s="101">
        <f>F8+F11+F15</f>
        <v>817.55000000000007</v>
      </c>
      <c r="G7" s="102">
        <f>G8+G11+G15</f>
        <v>661.65000000000009</v>
      </c>
      <c r="H7" s="86">
        <f>H8+H11+H15</f>
        <v>69.003799999999998</v>
      </c>
      <c r="I7" s="103">
        <f>I8+I11+I15</f>
        <v>86.9</v>
      </c>
      <c r="J7" s="101">
        <f>J8+J11+J15</f>
        <v>607.6</v>
      </c>
      <c r="K7" s="104">
        <f>K8+K11+K15</f>
        <v>72</v>
      </c>
      <c r="L7" s="105">
        <f>L8+L11+L15</f>
        <v>0</v>
      </c>
      <c r="M7" s="106">
        <f>M8+M11+M15</f>
        <v>535.6</v>
      </c>
      <c r="N7" s="107">
        <f>N8+N11+N15</f>
        <v>0</v>
      </c>
      <c r="O7" s="107">
        <f>O8+O11+O15</f>
        <v>0</v>
      </c>
      <c r="P7" s="107">
        <f>P8+P11+P15</f>
        <v>0</v>
      </c>
      <c r="Q7" s="107">
        <f>Q8+Q11+Q15</f>
        <v>0</v>
      </c>
    </row>
    <row r="8" spans="1:17" ht="25.5" customHeight="1">
      <c r="A8" s="82" t="s">
        <v>197</v>
      </c>
      <c r="B8" s="82"/>
      <c r="C8" s="83"/>
      <c r="D8" s="84"/>
      <c r="E8" s="100">
        <f>E9</f>
        <v>85.65</v>
      </c>
      <c r="F8" s="101">
        <f>F9</f>
        <v>85.65</v>
      </c>
      <c r="G8" s="102">
        <f>G9</f>
        <v>0</v>
      </c>
      <c r="H8" s="86">
        <f>H9</f>
        <v>0</v>
      </c>
      <c r="I8" s="103">
        <f>I9</f>
        <v>85.65</v>
      </c>
      <c r="J8" s="101">
        <f>J9</f>
        <v>0</v>
      </c>
      <c r="K8" s="104">
        <f>K9</f>
        <v>0</v>
      </c>
      <c r="L8" s="105">
        <f>L9</f>
        <v>0</v>
      </c>
      <c r="M8" s="106">
        <f>M9</f>
        <v>0</v>
      </c>
      <c r="N8" s="107">
        <f>N9</f>
        <v>0</v>
      </c>
      <c r="O8" s="107">
        <f>O9</f>
        <v>0</v>
      </c>
      <c r="P8" s="107">
        <f>P9</f>
        <v>0</v>
      </c>
      <c r="Q8" s="107">
        <f>Q9</f>
        <v>0</v>
      </c>
    </row>
    <row r="9" spans="1:17" ht="25.5" customHeight="1">
      <c r="A9" s="82"/>
      <c r="B9" s="82" t="s">
        <v>134</v>
      </c>
      <c r="C9" s="83"/>
      <c r="D9" s="84"/>
      <c r="E9" s="100">
        <f>E10</f>
        <v>85.65</v>
      </c>
      <c r="F9" s="101">
        <f>F10</f>
        <v>85.65</v>
      </c>
      <c r="G9" s="102">
        <f>G10</f>
        <v>0</v>
      </c>
      <c r="H9" s="86">
        <f>H10</f>
        <v>0</v>
      </c>
      <c r="I9" s="103">
        <f>I10</f>
        <v>85.65</v>
      </c>
      <c r="J9" s="101">
        <f>J10</f>
        <v>0</v>
      </c>
      <c r="K9" s="104">
        <f>K10</f>
        <v>0</v>
      </c>
      <c r="L9" s="105">
        <f>L10</f>
        <v>0</v>
      </c>
      <c r="M9" s="106">
        <f>M10</f>
        <v>0</v>
      </c>
      <c r="N9" s="107">
        <f>N10</f>
        <v>0</v>
      </c>
      <c r="O9" s="107">
        <f>O10</f>
        <v>0</v>
      </c>
      <c r="P9" s="107">
        <f>P10</f>
        <v>0</v>
      </c>
      <c r="Q9" s="107">
        <f>Q10</f>
        <v>0</v>
      </c>
    </row>
    <row r="10" spans="1:17" ht="25.5" customHeight="1">
      <c r="A10" s="82" t="s">
        <v>199</v>
      </c>
      <c r="B10" s="82" t="s">
        <v>202</v>
      </c>
      <c r="C10" s="83" t="s">
        <v>117</v>
      </c>
      <c r="D10" s="84" t="s">
        <v>198</v>
      </c>
      <c r="E10" s="100">
        <v>85.65</v>
      </c>
      <c r="F10" s="101">
        <v>85.65</v>
      </c>
      <c r="G10" s="102">
        <v>0</v>
      </c>
      <c r="H10" s="86">
        <v>0</v>
      </c>
      <c r="I10" s="103">
        <v>85.65</v>
      </c>
      <c r="J10" s="101">
        <v>0</v>
      </c>
      <c r="K10" s="104">
        <v>0</v>
      </c>
      <c r="L10" s="105">
        <v>0</v>
      </c>
      <c r="M10" s="106">
        <v>0</v>
      </c>
      <c r="N10" s="107">
        <v>0</v>
      </c>
      <c r="O10" s="107">
        <v>0</v>
      </c>
      <c r="P10" s="107">
        <v>0</v>
      </c>
      <c r="Q10" s="107">
        <v>0</v>
      </c>
    </row>
    <row r="11" spans="1:17" ht="25.5" customHeight="1">
      <c r="A11" s="82" t="s">
        <v>204</v>
      </c>
      <c r="B11" s="82"/>
      <c r="C11" s="83"/>
      <c r="D11" s="84"/>
      <c r="E11" s="100">
        <f>E12</f>
        <v>1293.92</v>
      </c>
      <c r="F11" s="101">
        <f>F12</f>
        <v>686.32</v>
      </c>
      <c r="G11" s="102">
        <f>G12</f>
        <v>616.07000000000005</v>
      </c>
      <c r="H11" s="86">
        <f>H12</f>
        <v>69.003799999999998</v>
      </c>
      <c r="I11" s="103">
        <f>I12</f>
        <v>1.25</v>
      </c>
      <c r="J11" s="101">
        <f>J12</f>
        <v>607.6</v>
      </c>
      <c r="K11" s="104">
        <f>K12</f>
        <v>72</v>
      </c>
      <c r="L11" s="105">
        <f>L12</f>
        <v>0</v>
      </c>
      <c r="M11" s="106">
        <f>M12</f>
        <v>535.6</v>
      </c>
      <c r="N11" s="107">
        <f>N12</f>
        <v>0</v>
      </c>
      <c r="O11" s="107">
        <f>O12</f>
        <v>0</v>
      </c>
      <c r="P11" s="107">
        <f>P12</f>
        <v>0</v>
      </c>
      <c r="Q11" s="107">
        <f>Q12</f>
        <v>0</v>
      </c>
    </row>
    <row r="12" spans="1:17" ht="25.5" customHeight="1">
      <c r="A12" s="82"/>
      <c r="B12" s="82" t="s">
        <v>117</v>
      </c>
      <c r="C12" s="83"/>
      <c r="D12" s="84"/>
      <c r="E12" s="100">
        <f>SUM(E13:E14)</f>
        <v>1293.92</v>
      </c>
      <c r="F12" s="101">
        <f>SUM(F13:F14)</f>
        <v>686.32</v>
      </c>
      <c r="G12" s="102">
        <f>SUM(G13:G14)</f>
        <v>616.07000000000005</v>
      </c>
      <c r="H12" s="86">
        <f>SUM(H13:H14)</f>
        <v>69.003799999999998</v>
      </c>
      <c r="I12" s="103">
        <f>SUM(I13:I14)</f>
        <v>1.25</v>
      </c>
      <c r="J12" s="101">
        <f>SUM(J13:J14)</f>
        <v>607.6</v>
      </c>
      <c r="K12" s="104">
        <f>SUM(K13:K14)</f>
        <v>72</v>
      </c>
      <c r="L12" s="105">
        <f>SUM(L13:L14)</f>
        <v>0</v>
      </c>
      <c r="M12" s="106">
        <f>SUM(M13:M14)</f>
        <v>535.6</v>
      </c>
      <c r="N12" s="107">
        <f>SUM(N13:N14)</f>
        <v>0</v>
      </c>
      <c r="O12" s="107">
        <f>SUM(O13:O14)</f>
        <v>0</v>
      </c>
      <c r="P12" s="107">
        <f>SUM(P13:P14)</f>
        <v>0</v>
      </c>
      <c r="Q12" s="107">
        <f>SUM(Q13:Q14)</f>
        <v>0</v>
      </c>
    </row>
    <row r="13" spans="1:17" ht="25.5" customHeight="1">
      <c r="A13" s="82" t="s">
        <v>206</v>
      </c>
      <c r="B13" s="82" t="s">
        <v>209</v>
      </c>
      <c r="C13" s="83" t="s">
        <v>117</v>
      </c>
      <c r="D13" s="84" t="s">
        <v>205</v>
      </c>
      <c r="E13" s="100">
        <v>686.32</v>
      </c>
      <c r="F13" s="101">
        <v>686.32</v>
      </c>
      <c r="G13" s="102">
        <v>616.07000000000005</v>
      </c>
      <c r="H13" s="86">
        <v>69.003799999999998</v>
      </c>
      <c r="I13" s="103">
        <v>1.25</v>
      </c>
      <c r="J13" s="101">
        <v>0</v>
      </c>
      <c r="K13" s="104">
        <v>0</v>
      </c>
      <c r="L13" s="105">
        <v>0</v>
      </c>
      <c r="M13" s="106">
        <v>0</v>
      </c>
      <c r="N13" s="107">
        <v>0</v>
      </c>
      <c r="O13" s="107">
        <v>0</v>
      </c>
      <c r="P13" s="107">
        <v>0</v>
      </c>
      <c r="Q13" s="107">
        <v>0</v>
      </c>
    </row>
    <row r="14" spans="1:17" ht="25.5" customHeight="1">
      <c r="A14" s="82" t="s">
        <v>206</v>
      </c>
      <c r="B14" s="82" t="s">
        <v>209</v>
      </c>
      <c r="C14" s="83" t="s">
        <v>122</v>
      </c>
      <c r="D14" s="84" t="s">
        <v>231</v>
      </c>
      <c r="E14" s="100">
        <v>607.6</v>
      </c>
      <c r="F14" s="101">
        <v>0</v>
      </c>
      <c r="G14" s="102">
        <v>0</v>
      </c>
      <c r="H14" s="86">
        <v>0</v>
      </c>
      <c r="I14" s="103">
        <v>0</v>
      </c>
      <c r="J14" s="101">
        <v>607.6</v>
      </c>
      <c r="K14" s="104">
        <v>72</v>
      </c>
      <c r="L14" s="105">
        <v>0</v>
      </c>
      <c r="M14" s="106">
        <v>535.6</v>
      </c>
      <c r="N14" s="107">
        <v>0</v>
      </c>
      <c r="O14" s="107">
        <v>0</v>
      </c>
      <c r="P14" s="107">
        <v>0</v>
      </c>
      <c r="Q14" s="107">
        <v>0</v>
      </c>
    </row>
    <row r="15" spans="1:17" ht="25.5" customHeight="1">
      <c r="A15" s="82" t="s">
        <v>212</v>
      </c>
      <c r="B15" s="82"/>
      <c r="C15" s="83"/>
      <c r="D15" s="84"/>
      <c r="E15" s="100">
        <f>E16</f>
        <v>45.58</v>
      </c>
      <c r="F15" s="101">
        <f>F16</f>
        <v>45.58</v>
      </c>
      <c r="G15" s="102">
        <f>G16</f>
        <v>45.58</v>
      </c>
      <c r="H15" s="86">
        <f>H16</f>
        <v>0</v>
      </c>
      <c r="I15" s="103">
        <f>I16</f>
        <v>0</v>
      </c>
      <c r="J15" s="101">
        <f>J16</f>
        <v>0</v>
      </c>
      <c r="K15" s="104">
        <f>K16</f>
        <v>0</v>
      </c>
      <c r="L15" s="105">
        <f>L16</f>
        <v>0</v>
      </c>
      <c r="M15" s="106">
        <f>M16</f>
        <v>0</v>
      </c>
      <c r="N15" s="107">
        <f>N16</f>
        <v>0</v>
      </c>
      <c r="O15" s="107">
        <f>O16</f>
        <v>0</v>
      </c>
      <c r="P15" s="107">
        <f>P16</f>
        <v>0</v>
      </c>
      <c r="Q15" s="107">
        <f>Q16</f>
        <v>0</v>
      </c>
    </row>
    <row r="16" spans="1:17" ht="25.5" customHeight="1">
      <c r="A16" s="82"/>
      <c r="B16" s="82" t="s">
        <v>122</v>
      </c>
      <c r="C16" s="83"/>
      <c r="D16" s="84"/>
      <c r="E16" s="100">
        <f>E17</f>
        <v>45.58</v>
      </c>
      <c r="F16" s="101">
        <f>F17</f>
        <v>45.58</v>
      </c>
      <c r="G16" s="102">
        <f>G17</f>
        <v>45.58</v>
      </c>
      <c r="H16" s="86">
        <f>H17</f>
        <v>0</v>
      </c>
      <c r="I16" s="103">
        <f>I17</f>
        <v>0</v>
      </c>
      <c r="J16" s="101">
        <f>J17</f>
        <v>0</v>
      </c>
      <c r="K16" s="104">
        <f>K17</f>
        <v>0</v>
      </c>
      <c r="L16" s="105">
        <f>L17</f>
        <v>0</v>
      </c>
      <c r="M16" s="106">
        <f>M17</f>
        <v>0</v>
      </c>
      <c r="N16" s="107">
        <f>N17</f>
        <v>0</v>
      </c>
      <c r="O16" s="107">
        <f>O17</f>
        <v>0</v>
      </c>
      <c r="P16" s="107">
        <f>P17</f>
        <v>0</v>
      </c>
      <c r="Q16" s="107">
        <f>Q17</f>
        <v>0</v>
      </c>
    </row>
    <row r="17" spans="1:17" ht="25.5" customHeight="1">
      <c r="A17" s="82" t="s">
        <v>214</v>
      </c>
      <c r="B17" s="82" t="s">
        <v>217</v>
      </c>
      <c r="C17" s="83" t="s">
        <v>117</v>
      </c>
      <c r="D17" s="84" t="s">
        <v>213</v>
      </c>
      <c r="E17" s="100">
        <v>45.58</v>
      </c>
      <c r="F17" s="101">
        <v>45.58</v>
      </c>
      <c r="G17" s="102">
        <v>45.58</v>
      </c>
      <c r="H17" s="86">
        <v>0</v>
      </c>
      <c r="I17" s="103">
        <v>0</v>
      </c>
      <c r="J17" s="101">
        <v>0</v>
      </c>
      <c r="K17" s="104">
        <v>0</v>
      </c>
      <c r="L17" s="105">
        <v>0</v>
      </c>
      <c r="M17" s="106">
        <v>0</v>
      </c>
      <c r="N17" s="107">
        <v>0</v>
      </c>
      <c r="O17" s="107">
        <v>0</v>
      </c>
      <c r="P17" s="107">
        <v>0</v>
      </c>
      <c r="Q17" s="107">
        <v>0</v>
      </c>
    </row>
    <row r="18" spans="1:17" ht="25.5" customHeight="1"/>
    <row r="19" spans="1:17" ht="25.5" customHeight="1"/>
    <row r="20" spans="1:17" ht="25.5" customHeight="1"/>
    <row r="21" spans="1:17" ht="25.5" customHeight="1"/>
    <row r="22" spans="1:17" ht="25.5" customHeight="1"/>
    <row r="23" spans="1:17" ht="25.5" customHeight="1"/>
    <row r="24" spans="1:17" ht="25.5" customHeight="1"/>
    <row r="25" spans="1:17" ht="25.5" customHeight="1"/>
    <row r="26" spans="1:17" ht="25.5" customHeight="1"/>
    <row r="27" spans="1:17" ht="25.5" customHeight="1"/>
    <row r="28" spans="1:17" ht="25.5" customHeight="1"/>
    <row r="29" spans="1:17" ht="25.5" customHeight="1"/>
    <row r="30" spans="1:17" ht="25.5" customHeight="1"/>
    <row r="31" spans="1:17" ht="25.5" customHeight="1"/>
    <row r="32" spans="1:17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</sheetData>
  <sheetProtection formatCells="0" formatColumns="0" formatRows="0"/>
  <mergeCells count="14">
    <mergeCell ref="Q4:Q5"/>
    <mergeCell ref="I4:I5"/>
    <mergeCell ref="K4:K5"/>
    <mergeCell ref="L4:L5"/>
    <mergeCell ref="A4:C4"/>
    <mergeCell ref="D4:D5"/>
    <mergeCell ref="E4:E5"/>
    <mergeCell ref="G4:G5"/>
    <mergeCell ref="M4:M5"/>
    <mergeCell ref="N4:N5"/>
    <mergeCell ref="O4:O5"/>
    <mergeCell ref="P4:P5"/>
    <mergeCell ref="A2:Q2"/>
    <mergeCell ref="H4:H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zoomScaleSheetLayoutView="100" workbookViewId="0"/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20" customWidth="1"/>
    <col min="5" max="8" width="16" customWidth="1"/>
  </cols>
  <sheetData>
    <row r="1" spans="1:8" ht="13.5" customHeight="1">
      <c r="A1" s="259"/>
      <c r="B1" s="259"/>
      <c r="C1" s="259"/>
      <c r="D1" s="259"/>
      <c r="E1" s="259"/>
      <c r="F1" s="259"/>
      <c r="G1" s="259"/>
      <c r="H1" s="259"/>
    </row>
    <row r="2" spans="1:8" ht="20.25" customHeight="1">
      <c r="A2" s="25" t="s">
        <v>254</v>
      </c>
      <c r="B2" s="25"/>
      <c r="C2" s="25"/>
      <c r="D2" s="25"/>
      <c r="E2" s="25"/>
      <c r="F2" s="25"/>
      <c r="G2" s="25"/>
      <c r="H2" s="26"/>
    </row>
    <row r="3" spans="1:8" ht="23.1" customHeight="1">
      <c r="A3" s="93" t="s">
        <v>262</v>
      </c>
      <c r="B3" s="260"/>
      <c r="C3" s="260"/>
      <c r="D3" s="260"/>
      <c r="E3" s="260"/>
      <c r="F3" s="260"/>
      <c r="G3" s="260"/>
      <c r="H3" s="260"/>
    </row>
    <row r="4" spans="1:8" ht="39.950000000000003" customHeight="1">
      <c r="A4" s="31" t="s">
        <v>69</v>
      </c>
      <c r="B4" s="32"/>
      <c r="C4" s="33"/>
      <c r="D4" s="28" t="s">
        <v>71</v>
      </c>
      <c r="E4" s="261" t="s">
        <v>73</v>
      </c>
      <c r="F4" s="28" t="s">
        <v>74</v>
      </c>
      <c r="G4" s="28" t="s">
        <v>75</v>
      </c>
      <c r="H4" s="28" t="s">
        <v>76</v>
      </c>
    </row>
    <row r="5" spans="1:8" ht="26.1" customHeight="1">
      <c r="A5" s="261" t="s">
        <v>83</v>
      </c>
      <c r="B5" s="261" t="s">
        <v>84</v>
      </c>
      <c r="C5" s="262" t="s">
        <v>85</v>
      </c>
      <c r="D5" s="29"/>
      <c r="E5" s="261" t="s">
        <v>6</v>
      </c>
      <c r="F5" s="29"/>
      <c r="G5" s="29"/>
      <c r="H5" s="29"/>
    </row>
    <row r="6" spans="1:8" ht="18" customHeight="1">
      <c r="A6" s="263" t="s">
        <v>86</v>
      </c>
      <c r="B6" s="263" t="s">
        <v>86</v>
      </c>
      <c r="C6" s="264" t="s">
        <v>86</v>
      </c>
      <c r="D6" s="263" t="s">
        <v>86</v>
      </c>
      <c r="E6" s="263">
        <v>1</v>
      </c>
      <c r="F6" s="263">
        <v>2</v>
      </c>
      <c r="G6" s="263">
        <v>3</v>
      </c>
      <c r="H6" s="263">
        <v>4</v>
      </c>
    </row>
    <row r="7" spans="1:8" s="74" customFormat="1" ht="29.25" customHeight="1">
      <c r="A7" s="82"/>
      <c r="B7" s="82"/>
      <c r="C7" s="83"/>
      <c r="D7" s="84" t="s">
        <v>42</v>
      </c>
      <c r="E7" s="101">
        <f>E8+E11+E14</f>
        <v>817.55000000000007</v>
      </c>
      <c r="F7" s="102">
        <f>F8+F11+F14</f>
        <v>661.65000000000009</v>
      </c>
      <c r="G7" s="102">
        <f>G8+G11+G14</f>
        <v>69.003799999999998</v>
      </c>
      <c r="H7" s="102">
        <f>H8+H11+H14</f>
        <v>86.9</v>
      </c>
    </row>
    <row r="8" spans="1:8" ht="29.25" customHeight="1">
      <c r="A8" s="82" t="s">
        <v>197</v>
      </c>
      <c r="B8" s="82"/>
      <c r="C8" s="83"/>
      <c r="D8" s="84"/>
      <c r="E8" s="101">
        <f>E9</f>
        <v>85.65</v>
      </c>
      <c r="F8" s="102">
        <f>F9</f>
        <v>0</v>
      </c>
      <c r="G8" s="102">
        <f>G9</f>
        <v>0</v>
      </c>
      <c r="H8" s="102">
        <f>H9</f>
        <v>85.65</v>
      </c>
    </row>
    <row r="9" spans="1:8" ht="29.25" customHeight="1">
      <c r="A9" s="82"/>
      <c r="B9" s="82" t="s">
        <v>134</v>
      </c>
      <c r="C9" s="83"/>
      <c r="D9" s="84"/>
      <c r="E9" s="101">
        <f>E10</f>
        <v>85.65</v>
      </c>
      <c r="F9" s="102">
        <f>F10</f>
        <v>0</v>
      </c>
      <c r="G9" s="102">
        <f>G10</f>
        <v>0</v>
      </c>
      <c r="H9" s="102">
        <f>H10</f>
        <v>85.65</v>
      </c>
    </row>
    <row r="10" spans="1:8" ht="29.25" customHeight="1">
      <c r="A10" s="82" t="s">
        <v>199</v>
      </c>
      <c r="B10" s="82" t="s">
        <v>202</v>
      </c>
      <c r="C10" s="83" t="s">
        <v>117</v>
      </c>
      <c r="D10" s="84" t="s">
        <v>198</v>
      </c>
      <c r="E10" s="101">
        <v>85.65</v>
      </c>
      <c r="F10" s="102">
        <v>0</v>
      </c>
      <c r="G10" s="102">
        <v>0</v>
      </c>
      <c r="H10" s="102">
        <v>85.65</v>
      </c>
    </row>
    <row r="11" spans="1:8" ht="29.25" customHeight="1">
      <c r="A11" s="82" t="s">
        <v>204</v>
      </c>
      <c r="B11" s="82"/>
      <c r="C11" s="83"/>
      <c r="D11" s="84"/>
      <c r="E11" s="101">
        <f>E12</f>
        <v>686.32</v>
      </c>
      <c r="F11" s="102">
        <f>F12</f>
        <v>616.07000000000005</v>
      </c>
      <c r="G11" s="102">
        <f>G12</f>
        <v>69.003799999999998</v>
      </c>
      <c r="H11" s="102">
        <f>H12</f>
        <v>1.25</v>
      </c>
    </row>
    <row r="12" spans="1:8" ht="29.25" customHeight="1">
      <c r="A12" s="82"/>
      <c r="B12" s="82" t="s">
        <v>117</v>
      </c>
      <c r="C12" s="83"/>
      <c r="D12" s="84"/>
      <c r="E12" s="101">
        <f>E13</f>
        <v>686.32</v>
      </c>
      <c r="F12" s="102">
        <f>F13</f>
        <v>616.07000000000005</v>
      </c>
      <c r="G12" s="102">
        <f>G13</f>
        <v>69.003799999999998</v>
      </c>
      <c r="H12" s="102">
        <f>H13</f>
        <v>1.25</v>
      </c>
    </row>
    <row r="13" spans="1:8" ht="29.25" customHeight="1">
      <c r="A13" s="82" t="s">
        <v>206</v>
      </c>
      <c r="B13" s="82" t="s">
        <v>209</v>
      </c>
      <c r="C13" s="83" t="s">
        <v>117</v>
      </c>
      <c r="D13" s="84" t="s">
        <v>205</v>
      </c>
      <c r="E13" s="101">
        <v>686.32</v>
      </c>
      <c r="F13" s="102">
        <v>616.07000000000005</v>
      </c>
      <c r="G13" s="102">
        <v>69.003799999999998</v>
      </c>
      <c r="H13" s="102">
        <v>1.25</v>
      </c>
    </row>
    <row r="14" spans="1:8" ht="29.25" customHeight="1">
      <c r="A14" s="82" t="s">
        <v>212</v>
      </c>
      <c r="B14" s="82"/>
      <c r="C14" s="83"/>
      <c r="D14" s="84"/>
      <c r="E14" s="101">
        <f>E15</f>
        <v>45.58</v>
      </c>
      <c r="F14" s="102">
        <f>F15</f>
        <v>45.58</v>
      </c>
      <c r="G14" s="102">
        <f>G15</f>
        <v>0</v>
      </c>
      <c r="H14" s="102">
        <f>H15</f>
        <v>0</v>
      </c>
    </row>
    <row r="15" spans="1:8" ht="29.25" customHeight="1">
      <c r="A15" s="82"/>
      <c r="B15" s="82" t="s">
        <v>122</v>
      </c>
      <c r="C15" s="83"/>
      <c r="D15" s="84"/>
      <c r="E15" s="101">
        <f>E16</f>
        <v>45.58</v>
      </c>
      <c r="F15" s="102">
        <f>F16</f>
        <v>45.58</v>
      </c>
      <c r="G15" s="102">
        <f>G16</f>
        <v>0</v>
      </c>
      <c r="H15" s="102">
        <f>H16</f>
        <v>0</v>
      </c>
    </row>
    <row r="16" spans="1:8" ht="29.25" customHeight="1">
      <c r="A16" s="82" t="s">
        <v>214</v>
      </c>
      <c r="B16" s="82" t="s">
        <v>217</v>
      </c>
      <c r="C16" s="83" t="s">
        <v>117</v>
      </c>
      <c r="D16" s="84" t="s">
        <v>213</v>
      </c>
      <c r="E16" s="101">
        <v>45.58</v>
      </c>
      <c r="F16" s="102">
        <v>45.58</v>
      </c>
      <c r="G16" s="102">
        <v>0</v>
      </c>
      <c r="H16" s="102">
        <v>0</v>
      </c>
    </row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</sheetData>
  <sheetProtection formatCells="0" formatColumns="0" formatRows="0"/>
  <mergeCells count="6">
    <mergeCell ref="H4:H5"/>
    <mergeCell ref="A2:H2"/>
    <mergeCell ref="A4:C4"/>
    <mergeCell ref="D4:D5"/>
    <mergeCell ref="F4:F5"/>
    <mergeCell ref="G4:G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7"/>
  <sheetViews>
    <sheetView showGridLines="0" showZeros="0" zoomScaleSheetLayoutView="100" workbookViewId="0"/>
  </sheetViews>
  <sheetFormatPr defaultColWidth="9" defaultRowHeight="13.5"/>
  <cols>
    <col min="1" max="1" width="12.625" customWidth="1"/>
    <col min="2" max="2" width="34.25" customWidth="1"/>
    <col min="3" max="3" width="28.875" customWidth="1"/>
  </cols>
  <sheetData>
    <row r="1" spans="1:3" ht="13.5" customHeight="1">
      <c r="A1" s="258"/>
      <c r="B1" s="258"/>
      <c r="C1" s="258"/>
    </row>
    <row r="2" spans="1:3" ht="21" customHeight="1">
      <c r="A2" s="34" t="s">
        <v>255</v>
      </c>
      <c r="B2" s="34"/>
      <c r="C2" s="34"/>
    </row>
    <row r="3" spans="1:3" ht="18.75" customHeight="1">
      <c r="A3" s="265"/>
      <c r="B3" s="266"/>
      <c r="C3" s="266"/>
    </row>
    <row r="4" spans="1:3" ht="13.5" customHeight="1">
      <c r="A4" s="265"/>
      <c r="B4" s="97" t="s">
        <v>261</v>
      </c>
      <c r="C4" s="270" t="s">
        <v>39</v>
      </c>
    </row>
    <row r="5" spans="1:3" ht="26.25" customHeight="1">
      <c r="A5" s="267" t="s">
        <v>249</v>
      </c>
      <c r="B5" s="268" t="s">
        <v>97</v>
      </c>
      <c r="C5" s="269" t="s">
        <v>250</v>
      </c>
    </row>
    <row r="6" spans="1:3" s="74" customFormat="1" ht="26.25" customHeight="1">
      <c r="A6" s="94"/>
      <c r="B6" s="95" t="s">
        <v>42</v>
      </c>
      <c r="C6" s="108">
        <f>C7+C13+C18</f>
        <v>817.55000000000007</v>
      </c>
    </row>
    <row r="7" spans="1:3" ht="26.25" customHeight="1">
      <c r="A7" s="94">
        <v>301</v>
      </c>
      <c r="B7" s="95" t="s">
        <v>74</v>
      </c>
      <c r="C7" s="108">
        <f>SUM(C8:C12)</f>
        <v>661.65000000000009</v>
      </c>
    </row>
    <row r="8" spans="1:3" ht="26.25" customHeight="1">
      <c r="A8" s="94">
        <v>30101</v>
      </c>
      <c r="B8" s="95" t="s">
        <v>219</v>
      </c>
      <c r="C8" s="108">
        <v>117.69</v>
      </c>
    </row>
    <row r="9" spans="1:3" ht="26.25" customHeight="1">
      <c r="A9" s="94">
        <v>30102</v>
      </c>
      <c r="B9" s="95" t="s">
        <v>220</v>
      </c>
      <c r="C9" s="108">
        <v>83.06</v>
      </c>
    </row>
    <row r="10" spans="1:3" ht="26.25" customHeight="1">
      <c r="A10" s="94">
        <v>30103</v>
      </c>
      <c r="B10" s="95" t="s">
        <v>221</v>
      </c>
      <c r="C10" s="108">
        <v>326.95</v>
      </c>
    </row>
    <row r="11" spans="1:3" ht="26.25" customHeight="1">
      <c r="A11" s="94">
        <v>30104</v>
      </c>
      <c r="B11" s="95" t="s">
        <v>222</v>
      </c>
      <c r="C11" s="108">
        <v>88.37</v>
      </c>
    </row>
    <row r="12" spans="1:3" ht="26.25" customHeight="1">
      <c r="A12" s="94">
        <v>30113</v>
      </c>
      <c r="B12" s="95" t="s">
        <v>223</v>
      </c>
      <c r="C12" s="108">
        <v>45.58</v>
      </c>
    </row>
    <row r="13" spans="1:3" ht="26.25" customHeight="1">
      <c r="A13" s="94">
        <v>302</v>
      </c>
      <c r="B13" s="95" t="s">
        <v>75</v>
      </c>
      <c r="C13" s="108">
        <f>SUM(C14:C17)</f>
        <v>69</v>
      </c>
    </row>
    <row r="14" spans="1:3" ht="26.25" customHeight="1">
      <c r="A14" s="94">
        <v>30228</v>
      </c>
      <c r="B14" s="95" t="s">
        <v>224</v>
      </c>
      <c r="C14" s="108">
        <v>6.6</v>
      </c>
    </row>
    <row r="15" spans="1:3" ht="26.25" customHeight="1">
      <c r="A15" s="94">
        <v>30231</v>
      </c>
      <c r="B15" s="95" t="s">
        <v>225</v>
      </c>
      <c r="C15" s="108">
        <v>3.2</v>
      </c>
    </row>
    <row r="16" spans="1:3" ht="26.25" customHeight="1">
      <c r="A16" s="94">
        <v>30239</v>
      </c>
      <c r="B16" s="95" t="s">
        <v>226</v>
      </c>
      <c r="C16" s="108">
        <v>9.1999999999999993</v>
      </c>
    </row>
    <row r="17" spans="1:3" ht="26.25" customHeight="1">
      <c r="A17" s="94">
        <v>30299</v>
      </c>
      <c r="B17" s="95" t="s">
        <v>227</v>
      </c>
      <c r="C17" s="108">
        <v>50</v>
      </c>
    </row>
    <row r="18" spans="1:3" ht="26.25" customHeight="1">
      <c r="A18" s="94">
        <v>303</v>
      </c>
      <c r="B18" s="95" t="s">
        <v>76</v>
      </c>
      <c r="C18" s="108">
        <f>SUM(C19:C21)</f>
        <v>86.9</v>
      </c>
    </row>
    <row r="19" spans="1:3" ht="26.25" customHeight="1">
      <c r="A19" s="94">
        <v>30305</v>
      </c>
      <c r="B19" s="95" t="s">
        <v>228</v>
      </c>
      <c r="C19" s="108">
        <v>82.5</v>
      </c>
    </row>
    <row r="20" spans="1:3" ht="26.25" customHeight="1">
      <c r="A20" s="94">
        <v>30397</v>
      </c>
      <c r="B20" s="95" t="s">
        <v>229</v>
      </c>
      <c r="C20" s="108">
        <v>1.25</v>
      </c>
    </row>
    <row r="21" spans="1:3" ht="26.25" customHeight="1">
      <c r="A21" s="94">
        <v>30399</v>
      </c>
      <c r="B21" s="95" t="s">
        <v>230</v>
      </c>
      <c r="C21" s="108">
        <v>3.15</v>
      </c>
    </row>
    <row r="22" spans="1:3" ht="26.25" customHeight="1"/>
    <row r="23" spans="1:3" ht="26.25" customHeight="1"/>
    <row r="24" spans="1:3" ht="26.25" customHeight="1"/>
    <row r="25" spans="1:3" ht="26.25" customHeight="1"/>
    <row r="26" spans="1:3" ht="26.25" customHeight="1"/>
    <row r="27" spans="1:3" ht="26.25" customHeight="1"/>
    <row r="28" spans="1:3" ht="26.25" customHeight="1"/>
    <row r="29" spans="1:3" ht="26.25" customHeight="1"/>
    <row r="30" spans="1:3" ht="26.25" customHeight="1"/>
    <row r="31" spans="1:3" ht="26.25" customHeight="1"/>
    <row r="32" spans="1:3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</sheetData>
  <sheetProtection formatCells="0" formatColumns="0" formatRows="0"/>
  <mergeCells count="1">
    <mergeCell ref="A2:C2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100" workbookViewId="0"/>
  </sheetViews>
  <sheetFormatPr defaultColWidth="9" defaultRowHeight="13.5"/>
  <cols>
    <col min="1" max="4" width="12.125" customWidth="1"/>
    <col min="5" max="7" width="17" customWidth="1"/>
  </cols>
  <sheetData>
    <row r="1" spans="1:7" ht="13.5" customHeight="1">
      <c r="A1" s="273"/>
      <c r="B1" s="273"/>
      <c r="C1" s="273"/>
      <c r="D1" s="274"/>
      <c r="E1" s="275"/>
      <c r="F1" s="275"/>
      <c r="G1" s="275"/>
    </row>
    <row r="2" spans="1:7" ht="20.25" customHeight="1">
      <c r="A2" s="276" t="s">
        <v>232</v>
      </c>
      <c r="B2" s="276"/>
      <c r="C2" s="276"/>
      <c r="D2" s="276"/>
      <c r="E2" s="276"/>
      <c r="F2" s="276"/>
      <c r="G2" s="276"/>
    </row>
    <row r="3" spans="1:7" ht="13.5" customHeight="1">
      <c r="A3" s="277" t="s">
        <v>262</v>
      </c>
      <c r="B3" s="278"/>
      <c r="C3" s="277"/>
      <c r="D3" s="279"/>
      <c r="E3" s="280"/>
      <c r="F3" s="275"/>
      <c r="G3" s="275" t="s">
        <v>39</v>
      </c>
    </row>
    <row r="4" spans="1:7" ht="29.25" customHeight="1">
      <c r="A4" s="281" t="s">
        <v>69</v>
      </c>
      <c r="B4" s="281"/>
      <c r="C4" s="282"/>
      <c r="D4" s="40" t="s">
        <v>96</v>
      </c>
      <c r="E4" s="41" t="s">
        <v>72</v>
      </c>
      <c r="F4" s="42" t="s">
        <v>73</v>
      </c>
      <c r="G4" s="43" t="s">
        <v>77</v>
      </c>
    </row>
    <row r="5" spans="1:7" ht="32.25" customHeight="1">
      <c r="A5" s="283" t="s">
        <v>83</v>
      </c>
      <c r="B5" s="283" t="s">
        <v>84</v>
      </c>
      <c r="C5" s="284" t="s">
        <v>85</v>
      </c>
      <c r="D5" s="40"/>
      <c r="E5" s="41"/>
      <c r="F5" s="42"/>
      <c r="G5" s="43"/>
    </row>
    <row r="6" spans="1:7" ht="27" customHeight="1">
      <c r="A6" s="285" t="s">
        <v>86</v>
      </c>
      <c r="B6" s="285" t="s">
        <v>86</v>
      </c>
      <c r="C6" s="285" t="s">
        <v>86</v>
      </c>
      <c r="D6" s="286" t="s">
        <v>86</v>
      </c>
      <c r="E6" s="286">
        <v>1</v>
      </c>
      <c r="F6" s="286">
        <v>2</v>
      </c>
      <c r="G6" s="287">
        <v>6</v>
      </c>
    </row>
    <row r="7" spans="1:7" s="74" customFormat="1" ht="24" customHeight="1">
      <c r="A7" s="288"/>
      <c r="B7" s="288"/>
      <c r="C7" s="288"/>
      <c r="D7" s="289"/>
      <c r="E7" s="113"/>
      <c r="F7" s="113"/>
      <c r="G7" s="112"/>
    </row>
    <row r="8" spans="1:7" ht="13.5" customHeight="1">
      <c r="A8" s="271"/>
      <c r="B8" s="271"/>
      <c r="C8" s="271"/>
      <c r="D8" s="271"/>
      <c r="E8" s="271"/>
      <c r="F8" s="271"/>
      <c r="G8" s="271"/>
    </row>
    <row r="9" spans="1:7" ht="13.5" customHeight="1">
      <c r="A9" s="271"/>
      <c r="B9" s="271"/>
      <c r="C9" s="271"/>
      <c r="D9" s="271"/>
      <c r="E9" s="271"/>
      <c r="F9" s="271"/>
      <c r="G9" s="271"/>
    </row>
    <row r="10" spans="1:7" ht="13.5" customHeight="1">
      <c r="A10" s="271"/>
      <c r="B10" s="271"/>
      <c r="C10" s="271"/>
      <c r="D10" s="271"/>
      <c r="E10" s="271"/>
      <c r="F10" s="271"/>
      <c r="G10" s="271"/>
    </row>
    <row r="11" spans="1:7" ht="13.5" customHeight="1">
      <c r="A11" s="271"/>
      <c r="B11" s="271"/>
      <c r="C11" s="271"/>
      <c r="D11" s="271"/>
      <c r="E11" s="271"/>
      <c r="F11" s="271"/>
      <c r="G11" s="271"/>
    </row>
    <row r="12" spans="1:7" ht="13.5" customHeight="1">
      <c r="A12" s="271"/>
      <c r="B12" s="271"/>
      <c r="C12" s="271"/>
      <c r="D12" s="271"/>
      <c r="E12" s="271"/>
      <c r="F12" s="271"/>
      <c r="G12" s="271"/>
    </row>
    <row r="13" spans="1:7" ht="13.5" customHeight="1">
      <c r="A13" s="271"/>
      <c r="B13" s="271"/>
      <c r="C13" s="271"/>
      <c r="D13" s="271"/>
      <c r="E13" s="271"/>
      <c r="F13" s="271"/>
      <c r="G13" s="271"/>
    </row>
    <row r="14" spans="1:7" ht="13.5" customHeight="1">
      <c r="A14" s="271"/>
      <c r="B14" s="271"/>
      <c r="C14" s="271"/>
      <c r="D14" s="271"/>
      <c r="E14" s="271"/>
      <c r="F14" s="271"/>
      <c r="G14" s="271"/>
    </row>
    <row r="15" spans="1:7" ht="13.5" customHeight="1">
      <c r="A15" s="272"/>
      <c r="B15" s="272"/>
      <c r="C15" s="272"/>
      <c r="D15" s="272"/>
      <c r="E15" s="272"/>
      <c r="F15" s="272"/>
      <c r="G15" s="290"/>
    </row>
  </sheetData>
  <sheetProtection formatCells="0" formatColumns="0" formatRows="0"/>
  <mergeCells count="4">
    <mergeCell ref="D4:D5"/>
    <mergeCell ref="E4:E5"/>
    <mergeCell ref="F4:F5"/>
    <mergeCell ref="G4:G5"/>
  </mergeCells>
  <phoneticPr fontId="6" type="noConversion"/>
  <pageMargins left="0.75" right="0.75" top="1" bottom="1" header="0.51" footer="0.51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20</vt:i4>
      </vt:variant>
    </vt:vector>
  </HeadingPairs>
  <TitlesOfParts>
    <vt:vector size="34" baseType="lpstr">
      <vt:lpstr>2019年收支预算总表（附件1）</vt:lpstr>
      <vt:lpstr>2019年收入预算总表（附件2）</vt:lpstr>
      <vt:lpstr>2019年支出预算总表（附件3）</vt:lpstr>
      <vt:lpstr>2019年基本支出经济科目分类（附件4）</vt:lpstr>
      <vt:lpstr>2019年财政拨款收支总表（附件5）</vt:lpstr>
      <vt:lpstr>2019年一般预算拨款支出预算总表（附件6）</vt:lpstr>
      <vt:lpstr>2019年一般预算拨款基本支出预算总表（附件7）</vt:lpstr>
      <vt:lpstr>2019年基本支出经济科目分类（附件8）</vt:lpstr>
      <vt:lpstr>2019年专户预算支出（附件9）</vt:lpstr>
      <vt:lpstr>2019年政府性基金预算支出（附件10）</vt:lpstr>
      <vt:lpstr>2019年“三公”经费预算表（附件11）</vt:lpstr>
      <vt:lpstr>2019年经拨款支出表（附件12）</vt:lpstr>
      <vt:lpstr>2019年项目支出预算表（附件13）</vt:lpstr>
      <vt:lpstr>2019年政府预算支出经济分类（附件14）</vt:lpstr>
      <vt:lpstr>'2019年“三公”经费预算表（附件11）'!Print_Area</vt:lpstr>
      <vt:lpstr>'2019年财政拨款收支总表（附件5）'!Print_Area</vt:lpstr>
      <vt:lpstr>'2019年基本支出经济科目分类（附件4）'!Print_Area</vt:lpstr>
      <vt:lpstr>'2019年基本支出经济科目分类（附件8）'!Print_Area</vt:lpstr>
      <vt:lpstr>'2019年收入预算总表（附件2）'!Print_Area</vt:lpstr>
      <vt:lpstr>'2019年一般预算拨款基本支出预算总表（附件7）'!Print_Area</vt:lpstr>
      <vt:lpstr>'2019年一般预算拨款支出预算总表（附件6）'!Print_Area</vt:lpstr>
      <vt:lpstr>'2019年政府性基金预算支出（附件10）'!Print_Area</vt:lpstr>
      <vt:lpstr>'2019年支出预算总表（附件3）'!Print_Area</vt:lpstr>
      <vt:lpstr>'2019年专户预算支出（附件9）'!Print_Area</vt:lpstr>
      <vt:lpstr>'2019年“三公”经费预算表（附件11）'!Print_Titles</vt:lpstr>
      <vt:lpstr>'2019年财政拨款收支总表（附件5）'!Print_Titles</vt:lpstr>
      <vt:lpstr>'2019年基本支出经济科目分类（附件4）'!Print_Titles</vt:lpstr>
      <vt:lpstr>'2019年基本支出经济科目分类（附件8）'!Print_Titles</vt:lpstr>
      <vt:lpstr>'2019年收入预算总表（附件2）'!Print_Titles</vt:lpstr>
      <vt:lpstr>'2019年一般预算拨款基本支出预算总表（附件7）'!Print_Titles</vt:lpstr>
      <vt:lpstr>'2019年一般预算拨款支出预算总表（附件6）'!Print_Titles</vt:lpstr>
      <vt:lpstr>'2019年政府性基金预算支出（附件10）'!Print_Titles</vt:lpstr>
      <vt:lpstr>'2019年支出预算总表（附件3）'!Print_Titles</vt:lpstr>
      <vt:lpstr>'2019年专户预算支出（附件9）'!Print_Titles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revision>1</cp:revision>
  <cp:lastPrinted>2017-03-30T03:27:10Z</cp:lastPrinted>
  <dcterms:created xsi:type="dcterms:W3CDTF">2017-02-27T06:46:40Z</dcterms:created>
  <dcterms:modified xsi:type="dcterms:W3CDTF">2019-01-31T11:27:24Z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  <property fmtid="{D5CDD505-2E9C-101B-9397-08002B2CF9AE}" pid="3" name="EDOID">
    <vt:i4>67576</vt:i4>
  </property>
</Properties>
</file>