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12" activeTab="15"/>
  </bookViews>
  <sheets>
    <sheet name="部门收支总体情况表" sheetId="10" r:id="rId1"/>
    <sheet name="部门收入总体情况表" sheetId="4" r:id="rId2"/>
    <sheet name="部门支出总体情况表" sheetId="3" r:id="rId3"/>
    <sheet name="2018年基本支出经济科目分类（附件4）" sheetId="7" r:id="rId4"/>
    <sheet name="财政拨款收支总体情况表" sheetId="2" r:id="rId5"/>
    <sheet name="一般公共预算支出情况表" sheetId="12" r:id="rId6"/>
    <sheet name="一般公共预算基本支出情况表" sheetId="14" r:id="rId7"/>
    <sheet name="2018年基本支出经济科目分类（附件8）" sheetId="16" r:id="rId8"/>
    <sheet name="2018年专户预算支出（附件9）" sheetId="8" r:id="rId9"/>
    <sheet name="2018年政府性基金预算支出（附件10）" sheetId="18" r:id="rId10"/>
    <sheet name="一般公共预算“三公”经费支出情况表" sheetId="9" r:id="rId11"/>
    <sheet name="2018年经拨款支出表（附件12）" sheetId="19" r:id="rId12"/>
    <sheet name="2018年项目支出预算表（附件13）" sheetId="20" r:id="rId13"/>
    <sheet name="2018年政府预算支出经济分类（附件14）" sheetId="21" r:id="rId14"/>
    <sheet name="项目支出绩效目标表" sheetId="22" r:id="rId15"/>
    <sheet name="整体支出绩效目标表" sheetId="23" r:id="rId16"/>
  </sheets>
  <definedNames>
    <definedName name="_xlnm.Print_Area" localSheetId="10">一般公共预算“三公”经费支出情况表!$A$1:$F$7</definedName>
    <definedName name="_xlnm.Print_Area" localSheetId="4">财政拨款收支总体情况表!$A$1:$F$28</definedName>
    <definedName name="_xlnm.Print_Area" localSheetId="3">'2018年基本支出经济科目分类（附件4）'!$A$1:$C$35</definedName>
    <definedName name="_xlnm.Print_Area" localSheetId="7">'2018年基本支出经济科目分类（附件8）'!$A$1:$C$35</definedName>
    <definedName name="_xlnm.Print_Area" localSheetId="1">部门收入总体情况表!$A$1:$K$8</definedName>
    <definedName name="_xlnm.Print_Area" localSheetId="6">一般公共预算基本支出情况表!$A$1:$H$19</definedName>
    <definedName name="_xlnm.Print_Area" localSheetId="5">一般公共预算支出情况表!$A$1:$R$19</definedName>
    <definedName name="_xlnm.Print_Area" localSheetId="9">'2018年政府性基金预算支出（附件10）'!$A$1:$G$7</definedName>
    <definedName name="_xlnm.Print_Area" localSheetId="2">部门支出总体情况表!$A$1:$R$19</definedName>
    <definedName name="_xlnm.Print_Area" localSheetId="8">'2018年专户预算支出（附件9）'!$A$1:$G$7</definedName>
    <definedName name="_xlnm.Print_Area">#N/A</definedName>
    <definedName name="_xlnm.Print_Titles" localSheetId="10">一般公共预算“三公”经费支出情况表!$1:$5</definedName>
    <definedName name="_xlnm.Print_Titles" localSheetId="4">财政拨款收支总体情况表!$1:$5</definedName>
    <definedName name="_xlnm.Print_Titles" localSheetId="3">'2018年基本支出经济科目分类（附件4）'!$1:$4</definedName>
    <definedName name="_xlnm.Print_Titles" localSheetId="7">'2018年基本支出经济科目分类（附件8）'!$1:$4</definedName>
    <definedName name="_xlnm.Print_Titles" localSheetId="1">部门收入总体情况表!$1:$6</definedName>
    <definedName name="_xlnm.Print_Titles" localSheetId="6">一般公共预算基本支出情况表!$1:$6</definedName>
    <definedName name="_xlnm.Print_Titles" localSheetId="5">一般公共预算支出情况表!$1:$6</definedName>
    <definedName name="_xlnm.Print_Titles" localSheetId="9">'2018年政府性基金预算支出（附件10）'!$1:$6</definedName>
    <definedName name="_xlnm.Print_Titles" localSheetId="2">部门支出总体情况表!$1:$6</definedName>
    <definedName name="_xlnm.Print_Titles" localSheetId="8">'2018年专户预算支出（附件9）'!$1:$6</definedName>
    <definedName name="_xlnm.Print_Titles" hidden="1">#N/A</definedName>
  </definedNames>
  <calcPr calcId="144525"/>
</workbook>
</file>

<file path=xl/sharedStrings.xml><?xml version="1.0" encoding="utf-8"?>
<sst xmlns="http://schemas.openxmlformats.org/spreadsheetml/2006/main" count="319">
  <si>
    <t>2018年收支预算总表</t>
  </si>
  <si>
    <t>单位:长沙市开福区工务局本级</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</si>
  <si>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</si>
  <si>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</si>
  <si>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</si>
  <si>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</si>
  <si>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</si>
  <si>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</si>
  <si>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</si>
  <si>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</si>
  <si>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</si>
  <si>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</si>
  <si>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</si>
  <si>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</si>
  <si>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</si>
  <si>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</si>
  <si>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</si>
  <si>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</si>
  <si>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</si>
  <si>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</si>
  <si>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</si>
  <si>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</si>
  <si>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</si>
  <si>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</si>
  <si>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</si>
  <si>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</si>
  <si>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</si>
  <si>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</si>
  <si>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</si>
  <si>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</si>
  <si>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</si>
  <si>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</si>
  <si>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</si>
  <si>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收入预算总表</t>
  </si>
  <si>
    <t>单位名称:长沙市开福区工务局本级</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</si>
  <si>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</si>
  <si>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</si>
  <si>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</si>
  <si>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</si>
  <si>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</si>
  <si>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</si>
  <si>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</si>
  <si>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</si>
  <si>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</si>
  <si>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</si>
  <si>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</si>
  <si>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</si>
  <si>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</si>
  <si>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</si>
  <si>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308001</t>
  </si>
  <si>
    <t>长沙市开福区工务局本级</t>
  </si>
  <si>
    <t>2018年支出预算总表（分项目类别）</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</si>
  <si>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</si>
  <si>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</si>
  <si>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</si>
  <si>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</si>
  <si>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</si>
  <si>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</si>
  <si>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</si>
  <si>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</si>
  <si>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</si>
  <si>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</si>
  <si>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</si>
  <si>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</si>
  <si>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</si>
  <si>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</si>
  <si>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</si>
  <si>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</si>
  <si>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</si>
  <si>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</si>
  <si>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</si>
  <si>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201</t>
  </si>
  <si>
    <t>行政运行（政府办公厅（室）及相关机构事务）</t>
  </si>
  <si>
    <t xml:space="preserve">  201</t>
  </si>
  <si>
    <t>03</t>
  </si>
  <si>
    <t xml:space="preserve">  政府办公厅（室）及相关机构事务</t>
  </si>
  <si>
    <t xml:space="preserve">    201</t>
  </si>
  <si>
    <t xml:space="preserve">  03</t>
  </si>
  <si>
    <t>01</t>
  </si>
  <si>
    <t xml:space="preserve">    行政运行（政府办公厅（室）及相关机构事务）</t>
  </si>
  <si>
    <t>208</t>
  </si>
  <si>
    <t>事业单位离退休</t>
  </si>
  <si>
    <t xml:space="preserve">  208</t>
  </si>
  <si>
    <t>05</t>
  </si>
  <si>
    <t xml:space="preserve">  行政事业单位离退休</t>
  </si>
  <si>
    <t xml:space="preserve">    208</t>
  </si>
  <si>
    <t xml:space="preserve">  05</t>
  </si>
  <si>
    <t>02</t>
  </si>
  <si>
    <t xml:space="preserve">    事业单位离退休</t>
  </si>
  <si>
    <t>210</t>
  </si>
  <si>
    <t>事业单位医疗</t>
  </si>
  <si>
    <t xml:space="preserve">  210</t>
  </si>
  <si>
    <t>11</t>
  </si>
  <si>
    <t xml:space="preserve">  行政事业单位医疗</t>
  </si>
  <si>
    <t xml:space="preserve">    210</t>
  </si>
  <si>
    <t xml:space="preserve">  11</t>
  </si>
  <si>
    <t xml:space="preserve">    事业单位医疗</t>
  </si>
  <si>
    <t>221</t>
  </si>
  <si>
    <t>住房公积金</t>
  </si>
  <si>
    <t xml:space="preserve">  221</t>
  </si>
  <si>
    <t xml:space="preserve">  住房改革支出</t>
  </si>
  <si>
    <t xml:space="preserve">    221</t>
  </si>
  <si>
    <t xml:space="preserve">  02</t>
  </si>
  <si>
    <t xml:space="preserve">    住房公积金</t>
  </si>
  <si>
    <t>2018年基本支出经济科目明细表</t>
  </si>
  <si>
    <t>经济科目代码</t>
  </si>
  <si>
    <t>经济科目名称</t>
  </si>
  <si>
    <t>2018年预算数</t>
  </si>
  <si>
    <t xml:space="preserve">  基本工资</t>
  </si>
  <si>
    <t xml:space="preserve">  津贴补贴</t>
  </si>
  <si>
    <t xml:space="preserve">  奖金</t>
  </si>
  <si>
    <t xml:space="preserve">  社会保障缴费</t>
  </si>
  <si>
    <t xml:space="preserve">  住房公积金</t>
  </si>
  <si>
    <t xml:space="preserve">  办公费</t>
  </si>
  <si>
    <t xml:space="preserve">  印刷费</t>
  </si>
  <si>
    <t xml:space="preserve">  邮电费</t>
  </si>
  <si>
    <t xml:space="preserve">  差旅费</t>
  </si>
  <si>
    <t xml:space="preserve">  维修(护)费</t>
  </si>
  <si>
    <t xml:space="preserve">  租赁费</t>
  </si>
  <si>
    <t xml:space="preserve">  培训费</t>
  </si>
  <si>
    <t xml:space="preserve">  公务接待费</t>
  </si>
  <si>
    <t xml:space="preserve">  被装购置费</t>
  </si>
  <si>
    <t xml:space="preserve">  劳务费</t>
  </si>
  <si>
    <t xml:space="preserve">  工会经费</t>
  </si>
  <si>
    <t xml:space="preserve">  公务用车运行维护费</t>
  </si>
  <si>
    <t xml:space="preserve">  党建工作经费</t>
  </si>
  <si>
    <t xml:space="preserve">  其他商品和服务支出</t>
  </si>
  <si>
    <t xml:space="preserve">  生活补助</t>
  </si>
  <si>
    <t xml:space="preserve">  医疗费</t>
  </si>
  <si>
    <t xml:space="preserve">  离退休干部党组织活动费</t>
  </si>
  <si>
    <t xml:space="preserve">  离退休人员独生子女奖励</t>
  </si>
  <si>
    <t>其他资本性支出</t>
  </si>
  <si>
    <t xml:space="preserve">  办公设备购置</t>
  </si>
  <si>
    <t xml:space="preserve">  其他资本性支出</t>
  </si>
  <si>
    <t>财政拨款收支总表</t>
  </si>
  <si>
    <t xml:space="preserve">单位名称： </t>
  </si>
  <si>
    <t>项目</t>
  </si>
  <si>
    <t>金  额</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</si>
  <si>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</si>
  <si>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</si>
  <si>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</si>
  <si>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</si>
  <si>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</si>
  <si>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</si>
  <si>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</si>
  <si>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</si>
  <si>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</si>
  <si>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</si>
  <si>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</si>
  <si>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</si>
  <si>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</si>
  <si>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</si>
  <si>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</si>
  <si>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</si>
  <si>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</si>
  <si>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</si>
  <si>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</si>
  <si>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</si>
  <si>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</si>
  <si>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</si>
  <si>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</si>
  <si>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</si>
  <si>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</si>
  <si>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20、其他支出</t>
  </si>
  <si>
    <t>收 入 总 计</t>
  </si>
  <si>
    <t>支 出 总 计</t>
  </si>
  <si>
    <t>2018年一般公共预算拨款支出预算表（分项目类别）</t>
  </si>
  <si>
    <t>2018年一般公共预算拨款基本支出预算表</t>
  </si>
  <si>
    <t>2018年一般公共预算拨款基本支出经济科目明细表</t>
  </si>
  <si>
    <t>\</t>
  </si>
  <si>
    <t>财政专户预算支出表</t>
  </si>
  <si>
    <t xml:space="preserve"> 功能科目名称</t>
  </si>
  <si>
    <t>无</t>
  </si>
  <si>
    <t>政府性基金预算支出表</t>
  </si>
  <si>
    <t>单位名称：</t>
  </si>
  <si>
    <t>说明:因没有政府性基金收入,所以支出数据为0</t>
  </si>
  <si>
    <t>2018年“三公”经费预算表</t>
  </si>
  <si>
    <t>单位名称：长沙市开福区工务局本级</t>
  </si>
  <si>
    <t>部门名称</t>
  </si>
  <si>
    <t>三公经费预算数（财政拨款）</t>
  </si>
  <si>
    <t>公务接待费</t>
  </si>
  <si>
    <t>因公出国（境）费</t>
  </si>
  <si>
    <t>公务用车购置及运行费</t>
  </si>
  <si>
    <t>其中：公务用车购置</t>
  </si>
  <si>
    <r>
      <rPr>
        <b/>
        <sz val="18"/>
        <rFont val="Times New Roman"/>
        <charset val="134"/>
      </rPr>
      <t>2018</t>
    </r>
    <r>
      <rPr>
        <b/>
        <sz val="18"/>
        <rFont val="宋体"/>
        <charset val="134"/>
      </rPr>
      <t>年支出预算总表一</t>
    </r>
    <r>
      <rPr>
        <b/>
        <sz val="18"/>
        <rFont val="Times New Roman"/>
        <charset val="134"/>
      </rPr>
      <t>(</t>
    </r>
    <r>
      <rPr>
        <b/>
        <sz val="18"/>
        <rFont val="宋体"/>
        <charset val="134"/>
      </rPr>
      <t>经费拨款</t>
    </r>
    <r>
      <rPr>
        <b/>
        <sz val="18"/>
        <rFont val="Times New Roman"/>
        <charset val="134"/>
      </rPr>
      <t xml:space="preserve"> )</t>
    </r>
  </si>
  <si>
    <t>?位名称（功能科目）</t>
  </si>
  <si>
    <t>2018年项目支出预算表</t>
  </si>
  <si>
    <t>项目类别（名称）</t>
  </si>
  <si>
    <t>项目支出总计</t>
  </si>
  <si>
    <t>资     金     来     源</t>
  </si>
  <si>
    <t>财政拨款（补助）</t>
  </si>
  <si>
    <t>缴入财政专户管理的政府性基金</t>
  </si>
  <si>
    <t>缴入财政专户管理的行政事业性收费收入</t>
  </si>
  <si>
    <t>事业收入</t>
  </si>
  <si>
    <t>其他收入</t>
  </si>
  <si>
    <t>事业单位经营收入</t>
  </si>
  <si>
    <t>附属单位上缴收入</t>
  </si>
  <si>
    <t>其中：经费拨款(补助)</t>
  </si>
  <si>
    <t>办公场所租赁包干</t>
  </si>
  <si>
    <t>项目经费</t>
  </si>
  <si>
    <t>2018年预算基本支出表（政府预算支出经济分类）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</si>
  <si>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</si>
  <si>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</si>
  <si>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</si>
  <si>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</si>
  <si>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</si>
  <si>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</si>
  <si>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</si>
  <si>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</si>
  <si>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</si>
  <si>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</si>
  <si>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</si>
  <si>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</si>
  <si>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</si>
  <si>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</si>
  <si>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</si>
  <si>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</si>
  <si>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</si>
  <si>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</si>
  <si>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</si>
  <si>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</si>
  <si>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</si>
  <si>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</si>
  <si>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</si>
  <si>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</si>
  <si>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</si>
  <si>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</si>
  <si>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</si>
  <si>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</si>
  <si>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</si>
  <si>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</si>
  <si>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</si>
  <si>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</si>
  <si>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</si>
  <si>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</si>
  <si>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</si>
  <si>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</si>
  <si>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</si>
  <si>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</si>
  <si>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</si>
  <si>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</si>
  <si>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</si>
  <si>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</si>
  <si>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</si>
  <si>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</si>
  <si>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</si>
  <si>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</si>
  <si>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</si>
  <si>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</si>
  <si>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</si>
  <si>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</si>
  <si>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</si>
  <si>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</si>
  <si>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</si>
  <si>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</si>
  <si>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</si>
  <si>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</si>
  <si>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</si>
  <si>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</si>
  <si>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</si>
  <si>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</si>
  <si>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</si>
  <si>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</si>
  <si>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</si>
  <si>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</si>
  <si>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</si>
  <si>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</si>
  <si>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</si>
  <si>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</si>
  <si>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</si>
  <si>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</si>
  <si>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</si>
  <si>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</si>
  <si>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 xml:space="preserve">个人农业生产补贴 </t>
  </si>
  <si>
    <t>对民间非营利组织和群众性自治组织补贴</t>
  </si>
  <si>
    <t>机关资本性支出（二）</t>
  </si>
  <si>
    <t xml:space="preserve">离退休费 </t>
  </si>
  <si>
    <t>2018年项目支出绩效目标表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</si>
  <si>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</si>
  <si>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</si>
  <si>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</si>
  <si>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</si>
  <si>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</si>
  <si>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</si>
  <si>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</si>
  <si>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</si>
  <si>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</si>
  <si>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</si>
  <si>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</si>
  <si>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开福区工务局</t>
  </si>
  <si>
    <t>办公场地运行费</t>
  </si>
  <si>
    <t>延续性</t>
  </si>
  <si>
    <t>借用洪山管理局副楼楼层，须承担一定比例的水电气、物业管理等费用，另外我局工作人员在其食堂就午餐</t>
  </si>
  <si>
    <t>严格遵循合同总额及付款方式</t>
  </si>
  <si>
    <t>经区政府同意租用办公场所</t>
  </si>
  <si>
    <t>保障按比例分摊的水电气、物业管理等费用正常开支</t>
  </si>
  <si>
    <t>营造良好有序的办公环境，确保办公正常运行和机构的正常运转</t>
  </si>
  <si>
    <t>项目管理经费</t>
  </si>
  <si>
    <t>主要用于2018年22个新建及续建项目日常开支，包括培训教育费、专家评审费、律师费、项目观摩费、项目宣传制作费</t>
  </si>
  <si>
    <t>严格遵守财经法律法规、八项规定等</t>
  </si>
  <si>
    <t>主要承担全区范围内政府投资工程项目的建设实施管理，涉及点多面广，项目协调任务重，施工安全要求高。</t>
  </si>
  <si>
    <t>保障项目统筹管理和协调各项经费及管理经费开支，保障工程项目有序建设</t>
  </si>
  <si>
    <t>项目前期各项工作顺利开展、推进项目协调工作统筹，保障项目施工安全</t>
  </si>
  <si>
    <t>2018年整体支出绩效目标表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</si>
  <si>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</si>
  <si>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</si>
  <si>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</si>
  <si>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</si>
  <si>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</si>
  <si>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</si>
  <si>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</si>
  <si>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</si>
  <si>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</si>
  <si>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</si>
  <si>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</si>
  <si>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(1)参与区政府投资建设项目年度计划的编制和实施。
(2)负责财政投资的市政基础设施项目建设的组织实施或代建管理工作。
(3)负责财政投资的公共工程和公益性社会事业项目建设的组织实施或代建管理工作。
(4)负责本局承担的建设项目的拆迁协调、联络、调度工作。
(5)负责本局承担的建设项目的节能工作、积极推进绿色建筑实施工作。
(6)承办区委、区政府交办的其他工作。</t>
  </si>
  <si>
    <t>加强工程项目科学化、精细化管理，以工匠精神全力打造精品工程，推进党群和综合事务等各类事业发展。</t>
  </si>
  <si>
    <t>根据重点项目投资计划和临时交办任务，完成年度内的建设计划</t>
  </si>
  <si>
    <t>发挥基础设施建设对区域经济发展的推动作用</t>
  </si>
</sst>
</file>

<file path=xl/styles.xml><?xml version="1.0" encoding="utf-8"?>
<styleSheet xmlns="http://schemas.openxmlformats.org/spreadsheetml/2006/main">
  <numFmts count="1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Red]#,##0.00"/>
    <numFmt numFmtId="178" formatCode="_ \¥* #,##0_ ;_ \¥* \-#,##0_ ;_ \¥* &quot;-&quot;_ ;_ @_ "/>
    <numFmt numFmtId="179" formatCode="* #,##0.0;* \-#,##0.0;* &quot;&quot;??;@"/>
    <numFmt numFmtId="180" formatCode="00"/>
    <numFmt numFmtId="181" formatCode="0000"/>
    <numFmt numFmtId="182" formatCode="#,##0.0_ "/>
    <numFmt numFmtId="183" formatCode="0.00_);[Red]\(0.00\)"/>
    <numFmt numFmtId="184" formatCode="* #,##0.00;* \-#,##0.00;* &quot;&quot;??;@"/>
    <numFmt numFmtId="185" formatCode="#,##0.0000"/>
  </numFmts>
  <fonts count="44">
    <font>
      <sz val="11"/>
      <color indexed="8"/>
      <name val="宋体"/>
      <charset val="134"/>
    </font>
    <font>
      <sz val="10"/>
      <color indexed="8"/>
      <name val="宋体"/>
      <charset val="134"/>
    </font>
    <font>
      <sz val="11"/>
      <color theme="1"/>
      <name val="宋体"/>
      <charset val="134"/>
      <scheme val="minor"/>
    </font>
    <font>
      <b/>
      <sz val="14"/>
      <color indexed="8"/>
      <name val="宋体"/>
      <charset val="134"/>
    </font>
    <font>
      <sz val="8"/>
      <color indexed="8"/>
      <name val="宋体"/>
      <charset val="134"/>
    </font>
    <font>
      <b/>
      <sz val="10"/>
      <color indexed="8"/>
      <name val="宋体"/>
      <charset val="134"/>
    </font>
    <font>
      <sz val="9"/>
      <name val="宋体"/>
      <charset val="134"/>
    </font>
    <font>
      <b/>
      <sz val="8"/>
      <color indexed="8"/>
      <name val="宋体"/>
      <charset val="134"/>
    </font>
    <font>
      <b/>
      <sz val="10"/>
      <color theme="1"/>
      <name val="宋体"/>
      <charset val="134"/>
      <scheme val="minor"/>
    </font>
    <font>
      <b/>
      <sz val="18"/>
      <name val="宋体"/>
      <charset val="134"/>
    </font>
    <font>
      <b/>
      <sz val="10"/>
      <name val="宋体"/>
      <charset val="134"/>
    </font>
    <font>
      <b/>
      <sz val="11"/>
      <name val="宋体"/>
      <charset val="134"/>
    </font>
    <font>
      <sz val="10"/>
      <name val="宋体"/>
      <charset val="134"/>
    </font>
    <font>
      <sz val="8"/>
      <name val="宋体"/>
      <charset val="134"/>
    </font>
    <font>
      <sz val="12"/>
      <name val="宋体"/>
      <charset val="134"/>
    </font>
    <font>
      <b/>
      <sz val="16"/>
      <name val="宋体"/>
      <charset val="134"/>
    </font>
    <font>
      <sz val="11"/>
      <name val="黑体"/>
      <charset val="134"/>
    </font>
    <font>
      <b/>
      <sz val="20"/>
      <name val="宋体"/>
      <charset val="134"/>
    </font>
    <font>
      <b/>
      <sz val="18"/>
      <name val="Times New Roman"/>
      <charset val="134"/>
    </font>
    <font>
      <sz val="16"/>
      <name val="宋体"/>
      <charset val="134"/>
    </font>
    <font>
      <b/>
      <sz val="20"/>
      <name val="黑体"/>
      <charset val="134"/>
    </font>
    <font>
      <b/>
      <sz val="9"/>
      <name val="宋体"/>
      <charset val="134"/>
    </font>
    <font>
      <sz val="11"/>
      <name val="宋体"/>
      <charset val="134"/>
    </font>
    <font>
      <b/>
      <sz val="1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16"/>
      <name val="宋体"/>
      <charset val="134"/>
    </font>
  </fonts>
  <fills count="3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indexed="47"/>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alignment vertical="center"/>
    </xf>
    <xf numFmtId="42" fontId="2" fillId="0" borderId="0" applyFont="0" applyFill="0" applyBorder="0" applyAlignment="0" applyProtection="0">
      <alignment vertical="center"/>
    </xf>
    <xf numFmtId="0" fontId="24" fillId="15" borderId="0" applyNumberFormat="0" applyBorder="0" applyAlignment="0" applyProtection="0">
      <alignment vertical="center"/>
    </xf>
    <xf numFmtId="0" fontId="39" fillId="11" borderId="3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4" fillId="13"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19" borderId="0" applyNumberFormat="0" applyBorder="0" applyAlignment="0" applyProtection="0">
      <alignment vertical="center"/>
    </xf>
    <xf numFmtId="0" fontId="37" fillId="0" borderId="0" applyNumberFormat="0" applyFill="0" applyBorder="0" applyAlignment="0" applyProtection="0">
      <alignment vertical="center"/>
    </xf>
    <xf numFmtId="9" fontId="2" fillId="0" borderId="0" applyFont="0" applyFill="0" applyBorder="0" applyAlignment="0" applyProtection="0">
      <alignment vertical="center"/>
    </xf>
    <xf numFmtId="0" fontId="30" fillId="0" borderId="0" applyNumberFormat="0" applyFill="0" applyBorder="0" applyAlignment="0" applyProtection="0">
      <alignment vertical="center"/>
    </xf>
    <xf numFmtId="0" fontId="6" fillId="0" borderId="0">
      <alignment vertical="center"/>
    </xf>
    <xf numFmtId="0" fontId="2" fillId="9" borderId="33" applyNumberFormat="0" applyFont="0" applyAlignment="0" applyProtection="0">
      <alignment vertical="center"/>
    </xf>
    <xf numFmtId="0" fontId="32" fillId="24"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31" applyNumberFormat="0" applyFill="0" applyAlignment="0" applyProtection="0">
      <alignment vertical="center"/>
    </xf>
    <xf numFmtId="0" fontId="26" fillId="0" borderId="31" applyNumberFormat="0" applyFill="0" applyAlignment="0" applyProtection="0">
      <alignment vertical="center"/>
    </xf>
    <xf numFmtId="0" fontId="32" fillId="18" borderId="0" applyNumberFormat="0" applyBorder="0" applyAlignment="0" applyProtection="0">
      <alignment vertical="center"/>
    </xf>
    <xf numFmtId="0" fontId="29" fillId="0" borderId="35" applyNumberFormat="0" applyFill="0" applyAlignment="0" applyProtection="0">
      <alignment vertical="center"/>
    </xf>
    <xf numFmtId="0" fontId="32" fillId="17" borderId="0" applyNumberFormat="0" applyBorder="0" applyAlignment="0" applyProtection="0">
      <alignment vertical="center"/>
    </xf>
    <xf numFmtId="0" fontId="33" fillId="8" borderId="32" applyNumberFormat="0" applyAlignment="0" applyProtection="0">
      <alignment vertical="center"/>
    </xf>
    <xf numFmtId="0" fontId="40" fillId="8" borderId="36" applyNumberFormat="0" applyAlignment="0" applyProtection="0">
      <alignment vertical="center"/>
    </xf>
    <xf numFmtId="0" fontId="25" fillId="5" borderId="30" applyNumberFormat="0" applyAlignment="0" applyProtection="0">
      <alignment vertical="center"/>
    </xf>
    <xf numFmtId="0" fontId="14" fillId="0" borderId="0"/>
    <xf numFmtId="0" fontId="6" fillId="0" borderId="0"/>
    <xf numFmtId="0" fontId="24" fillId="14" borderId="0" applyNumberFormat="0" applyBorder="0" applyAlignment="0" applyProtection="0">
      <alignment vertical="center"/>
    </xf>
    <xf numFmtId="0" fontId="32" fillId="22" borderId="0" applyNumberFormat="0" applyBorder="0" applyAlignment="0" applyProtection="0">
      <alignment vertical="center"/>
    </xf>
    <xf numFmtId="0" fontId="41" fillId="0" borderId="37" applyNumberFormat="0" applyFill="0" applyAlignment="0" applyProtection="0">
      <alignment vertical="center"/>
    </xf>
    <xf numFmtId="0" fontId="35" fillId="0" borderId="34" applyNumberFormat="0" applyFill="0" applyAlignment="0" applyProtection="0">
      <alignment vertical="center"/>
    </xf>
    <xf numFmtId="0" fontId="42" fillId="32" borderId="0" applyNumberFormat="0" applyBorder="0" applyAlignment="0" applyProtection="0">
      <alignment vertical="center"/>
    </xf>
    <xf numFmtId="0" fontId="38" fillId="10" borderId="0" applyNumberFormat="0" applyBorder="0" applyAlignment="0" applyProtection="0">
      <alignment vertical="center"/>
    </xf>
    <xf numFmtId="0" fontId="24" fillId="31" borderId="0" applyNumberFormat="0" applyBorder="0" applyAlignment="0" applyProtection="0">
      <alignment vertical="center"/>
    </xf>
    <xf numFmtId="0" fontId="32" fillId="7"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30" borderId="0" applyNumberFormat="0" applyBorder="0" applyAlignment="0" applyProtection="0">
      <alignment vertical="center"/>
    </xf>
    <xf numFmtId="0" fontId="24" fillId="28" borderId="0" applyNumberFormat="0" applyBorder="0" applyAlignment="0" applyProtection="0">
      <alignment vertical="center"/>
    </xf>
    <xf numFmtId="0" fontId="32" fillId="34"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32" fillId="20" borderId="0" applyNumberFormat="0" applyBorder="0" applyAlignment="0" applyProtection="0">
      <alignment vertical="center"/>
    </xf>
    <xf numFmtId="0" fontId="0" fillId="0" borderId="0">
      <alignment vertical="center"/>
    </xf>
    <xf numFmtId="0" fontId="24" fillId="26" borderId="0" applyNumberFormat="0" applyBorder="0" applyAlignment="0" applyProtection="0">
      <alignment vertical="center"/>
    </xf>
    <xf numFmtId="0" fontId="32" fillId="23" borderId="0" applyNumberFormat="0" applyBorder="0" applyAlignment="0" applyProtection="0">
      <alignment vertical="center"/>
    </xf>
    <xf numFmtId="0" fontId="32" fillId="33" borderId="0" applyNumberFormat="0" applyBorder="0" applyAlignment="0" applyProtection="0">
      <alignment vertical="center"/>
    </xf>
    <xf numFmtId="0" fontId="6" fillId="0" borderId="0"/>
    <xf numFmtId="0" fontId="24" fillId="12" borderId="0" applyNumberFormat="0" applyBorder="0" applyAlignment="0" applyProtection="0">
      <alignment vertical="center"/>
    </xf>
    <xf numFmtId="0" fontId="32" fillId="16" borderId="0" applyNumberFormat="0" applyBorder="0" applyAlignment="0" applyProtection="0">
      <alignment vertical="center"/>
    </xf>
    <xf numFmtId="0" fontId="14" fillId="0" borderId="0">
      <alignment vertical="center"/>
    </xf>
    <xf numFmtId="0" fontId="43" fillId="35" borderId="0" applyNumberFormat="0" applyBorder="0" applyAlignment="0" applyProtection="0">
      <alignment vertical="center"/>
    </xf>
    <xf numFmtId="0" fontId="14" fillId="0" borderId="0">
      <alignment vertical="center"/>
    </xf>
    <xf numFmtId="0" fontId="4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178" fontId="14" fillId="0" borderId="0" applyFont="0" applyFill="0" applyBorder="0" applyAlignment="0" applyProtection="0">
      <alignment vertical="center"/>
    </xf>
  </cellStyleXfs>
  <cellXfs count="331">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0" xfId="0" applyFont="1" applyFill="1" applyBorder="1" applyAlignment="1">
      <alignment vertical="center"/>
    </xf>
    <xf numFmtId="0" fontId="8" fillId="0" borderId="1" xfId="0" applyFont="1" applyFill="1" applyBorder="1" applyAlignment="1">
      <alignment horizontal="center" vertical="center" wrapText="1"/>
    </xf>
    <xf numFmtId="0" fontId="0" fillId="0" borderId="0" xfId="0" applyFont="1">
      <alignment vertical="center"/>
    </xf>
    <xf numFmtId="0" fontId="9"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 fillId="0" borderId="1" xfId="0" applyFont="1" applyFill="1" applyBorder="1" applyAlignment="1">
      <alignment vertical="center"/>
    </xf>
    <xf numFmtId="0" fontId="10" fillId="0" borderId="0" xfId="0" applyNumberFormat="1" applyFont="1" applyFill="1" applyBorder="1" applyAlignment="1" applyProtection="1">
      <alignment horizontal="right" vertical="center"/>
    </xf>
    <xf numFmtId="0" fontId="14" fillId="0" borderId="0" xfId="28" applyFont="1" applyFill="1"/>
    <xf numFmtId="0" fontId="14" fillId="0" borderId="0" xfId="28" applyFont="1"/>
    <xf numFmtId="0" fontId="6" fillId="0" borderId="0" xfId="51" applyFont="1" applyFill="1"/>
    <xf numFmtId="0" fontId="6" fillId="0" borderId="0" xfId="51" applyFont="1"/>
    <xf numFmtId="0" fontId="15" fillId="0" borderId="0" xfId="51" applyNumberFormat="1" applyFont="1" applyFill="1" applyAlignment="1" applyProtection="1">
      <alignment horizontal="center" vertical="center"/>
    </xf>
    <xf numFmtId="0" fontId="16" fillId="0" borderId="1" xfId="5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xf>
    <xf numFmtId="0" fontId="16" fillId="0" borderId="2" xfId="51" applyNumberFormat="1" applyFont="1" applyFill="1" applyBorder="1" applyAlignment="1" applyProtection="1">
      <alignment horizontal="center" vertical="center" wrapText="1"/>
    </xf>
    <xf numFmtId="49" fontId="16" fillId="0" borderId="2" xfId="51" applyNumberFormat="1" applyFont="1" applyFill="1" applyBorder="1" applyAlignment="1" applyProtection="1">
      <alignment horizontal="center" vertical="center" wrapText="1"/>
    </xf>
    <xf numFmtId="0" fontId="16" fillId="0" borderId="2" xfId="51" applyFont="1" applyFill="1" applyBorder="1" applyAlignment="1">
      <alignment horizontal="center" vertical="center" wrapText="1"/>
    </xf>
    <xf numFmtId="0" fontId="6" fillId="0" borderId="2" xfId="51" applyNumberFormat="1" applyFont="1" applyFill="1" applyBorder="1" applyAlignment="1" applyProtection="1">
      <alignment horizontal="center" vertical="center"/>
    </xf>
    <xf numFmtId="0" fontId="16" fillId="0" borderId="1" xfId="51" applyNumberFormat="1" applyFont="1" applyFill="1" applyBorder="1" applyAlignment="1" applyProtection="1">
      <alignment horizontal="center" vertical="center" wrapText="1"/>
    </xf>
    <xf numFmtId="0" fontId="16" fillId="0" borderId="3" xfId="51" applyNumberFormat="1" applyFont="1" applyFill="1" applyBorder="1" applyAlignment="1" applyProtection="1">
      <alignment horizontal="center" vertical="center" wrapText="1"/>
    </xf>
    <xf numFmtId="177" fontId="6" fillId="0" borderId="3" xfId="51" applyNumberFormat="1" applyFont="1" applyFill="1" applyBorder="1" applyAlignment="1" applyProtection="1">
      <alignment vertical="center"/>
    </xf>
    <xf numFmtId="0" fontId="6" fillId="0" borderId="4" xfId="51" applyNumberFormat="1" applyFont="1" applyFill="1" applyBorder="1" applyAlignment="1" applyProtection="1"/>
    <xf numFmtId="0" fontId="6" fillId="0" borderId="5" xfId="51" applyNumberFormat="1" applyFont="1" applyFill="1" applyBorder="1" applyAlignment="1" applyProtection="1"/>
    <xf numFmtId="0" fontId="6" fillId="0" borderId="6" xfId="51" applyFont="1" applyFill="1" applyBorder="1" applyAlignment="1">
      <alignment horizontal="left" vertical="center" wrapText="1"/>
    </xf>
    <xf numFmtId="49" fontId="6" fillId="0" borderId="6" xfId="51" applyNumberFormat="1" applyFont="1" applyFill="1" applyBorder="1" applyAlignment="1">
      <alignment horizontal="left" vertical="center" wrapText="1"/>
    </xf>
    <xf numFmtId="0" fontId="6" fillId="0" borderId="7" xfId="51" applyFont="1" applyFill="1" applyBorder="1" applyAlignment="1">
      <alignment vertical="center" wrapText="1"/>
    </xf>
    <xf numFmtId="177" fontId="6" fillId="0" borderId="8" xfId="51" applyNumberFormat="1" applyFont="1" applyFill="1" applyBorder="1" applyAlignment="1" applyProtection="1">
      <alignment horizontal="center" vertical="center" wrapText="1"/>
    </xf>
    <xf numFmtId="0" fontId="6" fillId="0" borderId="9" xfId="51" applyFont="1" applyFill="1" applyBorder="1" applyAlignment="1">
      <alignment horizontal="left" vertical="center" wrapText="1"/>
    </xf>
    <xf numFmtId="177" fontId="6" fillId="0" borderId="2" xfId="51" applyNumberFormat="1" applyFont="1" applyFill="1" applyBorder="1" applyAlignment="1" applyProtection="1">
      <alignment horizontal="center" vertical="center" wrapText="1"/>
    </xf>
    <xf numFmtId="0" fontId="6" fillId="0" borderId="10" xfId="51" applyFont="1" applyFill="1" applyBorder="1" applyAlignment="1">
      <alignment horizontal="left" vertical="center" wrapText="1"/>
    </xf>
    <xf numFmtId="49" fontId="6" fillId="0" borderId="10" xfId="51" applyNumberFormat="1" applyFont="1" applyFill="1" applyBorder="1" applyAlignment="1">
      <alignment horizontal="left" vertical="center" wrapText="1"/>
    </xf>
    <xf numFmtId="0" fontId="6" fillId="0" borderId="11" xfId="51" applyFont="1" applyFill="1" applyBorder="1" applyAlignment="1">
      <alignment vertical="center" wrapText="1"/>
    </xf>
    <xf numFmtId="0" fontId="6" fillId="0" borderId="12" xfId="51" applyFont="1" applyFill="1" applyBorder="1" applyAlignment="1">
      <alignment horizontal="left" vertical="center" wrapText="1"/>
    </xf>
    <xf numFmtId="0" fontId="6" fillId="0" borderId="0" xfId="51" applyFont="1" applyFill="1" applyAlignment="1">
      <alignment vertical="center"/>
    </xf>
    <xf numFmtId="0" fontId="6" fillId="0" borderId="0" xfId="51" applyFont="1" applyFill="1" applyAlignment="1">
      <alignment horizontal="left" vertical="center"/>
    </xf>
    <xf numFmtId="0" fontId="6" fillId="0" borderId="3" xfId="51" applyFont="1" applyFill="1" applyBorder="1" applyAlignment="1">
      <alignment vertical="center"/>
    </xf>
    <xf numFmtId="0" fontId="6" fillId="0" borderId="13" xfId="51" applyFont="1" applyFill="1" applyBorder="1" applyAlignment="1">
      <alignment horizontal="left" vertical="center" wrapText="1"/>
    </xf>
    <xf numFmtId="49" fontId="6" fillId="0" borderId="13" xfId="51" applyNumberFormat="1" applyFont="1" applyFill="1" applyBorder="1" applyAlignment="1">
      <alignment horizontal="left" vertical="center" wrapText="1"/>
    </xf>
    <xf numFmtId="0" fontId="6" fillId="0" borderId="14" xfId="51" applyFont="1" applyFill="1" applyBorder="1" applyAlignment="1">
      <alignment vertical="center" wrapText="1"/>
    </xf>
    <xf numFmtId="0" fontId="6" fillId="0" borderId="3" xfId="51" applyFont="1" applyFill="1" applyBorder="1" applyAlignment="1">
      <alignment vertical="center" wrapText="1"/>
    </xf>
    <xf numFmtId="0" fontId="6" fillId="0" borderId="15" xfId="51" applyFont="1" applyFill="1" applyBorder="1" applyAlignment="1">
      <alignment vertical="center" wrapText="1"/>
    </xf>
    <xf numFmtId="177" fontId="6" fillId="0" borderId="1" xfId="51" applyNumberFormat="1" applyFont="1" applyFill="1" applyBorder="1" applyAlignment="1" applyProtection="1">
      <alignment horizontal="center" vertical="center" wrapText="1"/>
    </xf>
    <xf numFmtId="0" fontId="6" fillId="0" borderId="16" xfId="51" applyFont="1" applyFill="1" applyBorder="1" applyAlignment="1">
      <alignment horizontal="left" vertical="center" wrapText="1"/>
    </xf>
    <xf numFmtId="49" fontId="6" fillId="0" borderId="17" xfId="51" applyNumberFormat="1" applyFont="1" applyFill="1" applyBorder="1" applyAlignment="1">
      <alignment horizontal="left" vertical="center" wrapText="1"/>
    </xf>
    <xf numFmtId="0" fontId="6" fillId="0" borderId="0" xfId="51" applyFont="1" applyAlignment="1">
      <alignment horizontal="right" vertical="center"/>
    </xf>
    <xf numFmtId="0" fontId="6" fillId="0" borderId="0" xfId="51" applyFont="1" applyAlignment="1">
      <alignment horizontal="right"/>
    </xf>
    <xf numFmtId="0" fontId="6" fillId="0" borderId="18" xfId="51" applyNumberFormat="1" applyFont="1" applyFill="1" applyBorder="1" applyAlignment="1" applyProtection="1"/>
    <xf numFmtId="0" fontId="6" fillId="0" borderId="19" xfId="51" applyFont="1" applyFill="1" applyBorder="1" applyAlignment="1">
      <alignment horizontal="left" vertical="center" wrapText="1"/>
    </xf>
    <xf numFmtId="49" fontId="6" fillId="0" borderId="1" xfId="51" applyNumberFormat="1" applyFont="1" applyFill="1" applyBorder="1" applyAlignment="1">
      <alignment horizontal="left" vertical="center" wrapText="1"/>
    </xf>
    <xf numFmtId="179" fontId="6" fillId="2" borderId="0" xfId="54" applyNumberFormat="1" applyFont="1" applyFill="1" applyAlignment="1">
      <alignment horizontal="center" vertical="center" wrapText="1"/>
    </xf>
    <xf numFmtId="0" fontId="6" fillId="0" borderId="0" xfId="29" applyFill="1"/>
    <xf numFmtId="180" fontId="12" fillId="0" borderId="0" xfId="54" applyNumberFormat="1" applyFont="1" applyAlignment="1">
      <alignment horizontal="center" vertical="center"/>
    </xf>
    <xf numFmtId="181" fontId="12" fillId="0" borderId="0" xfId="54" applyNumberFormat="1" applyFont="1" applyAlignment="1">
      <alignment horizontal="center" vertical="center"/>
    </xf>
    <xf numFmtId="0" fontId="12" fillId="0" borderId="0" xfId="54" applyFont="1" applyAlignment="1">
      <alignment horizontal="center" vertical="center"/>
    </xf>
    <xf numFmtId="179" fontId="6" fillId="0" borderId="0" xfId="54" applyNumberFormat="1" applyFont="1" applyAlignment="1">
      <alignment vertical="center"/>
    </xf>
    <xf numFmtId="0" fontId="6" fillId="2" borderId="0" xfId="29" applyFill="1"/>
    <xf numFmtId="0" fontId="6" fillId="0" borderId="0" xfId="29"/>
    <xf numFmtId="0" fontId="17" fillId="0" borderId="0" xfId="54" applyNumberFormat="1" applyFont="1" applyFill="1" applyAlignment="1" applyProtection="1">
      <alignment horizontal="center" vertical="center"/>
    </xf>
    <xf numFmtId="0" fontId="6" fillId="0" borderId="0" xfId="29" applyFill="1" applyAlignment="1">
      <alignment horizontal="left" vertical="center"/>
    </xf>
    <xf numFmtId="0" fontId="12" fillId="0" borderId="2" xfId="54" applyNumberFormat="1" applyFont="1" applyFill="1" applyBorder="1" applyAlignment="1" applyProtection="1">
      <alignment horizontal="center" vertical="center" wrapText="1"/>
    </xf>
    <xf numFmtId="0" fontId="12" fillId="0" borderId="20" xfId="54" applyNumberFormat="1" applyFont="1" applyFill="1" applyBorder="1" applyAlignment="1" applyProtection="1">
      <alignment horizontal="center" vertical="center" wrapText="1"/>
    </xf>
    <xf numFmtId="0" fontId="12" fillId="0" borderId="3" xfId="54" applyNumberFormat="1" applyFont="1" applyFill="1" applyBorder="1" applyAlignment="1" applyProtection="1">
      <alignment horizontal="center" vertical="center" wrapText="1"/>
    </xf>
    <xf numFmtId="0" fontId="12" fillId="0" borderId="1" xfId="54" applyNumberFormat="1" applyFont="1" applyFill="1" applyBorder="1" applyAlignment="1" applyProtection="1">
      <alignment horizontal="center" vertical="center" wrapText="1"/>
    </xf>
    <xf numFmtId="0" fontId="12" fillId="0" borderId="19" xfId="54" applyNumberFormat="1" applyFont="1" applyFill="1" applyBorder="1" applyAlignment="1" applyProtection="1">
      <alignment horizontal="center" vertical="center" wrapText="1"/>
    </xf>
    <xf numFmtId="0" fontId="12" fillId="0" borderId="21" xfId="54" applyNumberFormat="1" applyFont="1" applyFill="1" applyBorder="1" applyAlignment="1" applyProtection="1">
      <alignment horizontal="center" vertical="center" wrapText="1"/>
    </xf>
    <xf numFmtId="0" fontId="12" fillId="0" borderId="22" xfId="54" applyNumberFormat="1" applyFont="1" applyFill="1" applyBorder="1" applyAlignment="1" applyProtection="1">
      <alignment horizontal="center" vertical="center" wrapText="1"/>
    </xf>
    <xf numFmtId="0" fontId="12" fillId="0" borderId="23" xfId="54" applyNumberFormat="1" applyFont="1" applyFill="1" applyBorder="1" applyAlignment="1" applyProtection="1">
      <alignment horizontal="center" vertical="center" wrapText="1"/>
    </xf>
    <xf numFmtId="0" fontId="12" fillId="0" borderId="4" xfId="54" applyNumberFormat="1" applyFont="1" applyFill="1" applyBorder="1" applyAlignment="1" applyProtection="1">
      <alignment horizontal="center" vertical="center" wrapText="1"/>
    </xf>
    <xf numFmtId="0" fontId="14" fillId="0" borderId="8" xfId="29" applyNumberFormat="1" applyFont="1" applyFill="1" applyBorder="1" applyAlignment="1">
      <alignment horizontal="center" vertical="center" wrapText="1"/>
    </xf>
    <xf numFmtId="0" fontId="14" fillId="0" borderId="24" xfId="54" applyNumberFormat="1" applyFont="1" applyFill="1" applyBorder="1" applyAlignment="1">
      <alignment horizontal="center" vertical="center" wrapText="1"/>
    </xf>
    <xf numFmtId="0" fontId="14" fillId="0" borderId="2" xfId="54" applyNumberFormat="1" applyFont="1" applyFill="1" applyBorder="1" applyAlignment="1">
      <alignment horizontal="center" vertical="center" wrapText="1"/>
    </xf>
    <xf numFmtId="0" fontId="14" fillId="0" borderId="25" xfId="54" applyNumberFormat="1" applyFont="1" applyFill="1" applyBorder="1" applyAlignment="1">
      <alignment horizontal="center" vertical="center" wrapText="1"/>
    </xf>
    <xf numFmtId="49" fontId="12" fillId="0" borderId="3" xfId="29" applyNumberFormat="1" applyFont="1" applyFill="1" applyBorder="1" applyAlignment="1" applyProtection="1">
      <alignment horizontal="center" vertical="center" wrapText="1"/>
    </xf>
    <xf numFmtId="49" fontId="12" fillId="0" borderId="3" xfId="29" applyNumberFormat="1" applyFont="1" applyFill="1" applyBorder="1" applyAlignment="1" applyProtection="1">
      <alignment horizontal="left" vertical="center" wrapText="1"/>
    </xf>
    <xf numFmtId="177" fontId="12" fillId="0" borderId="3" xfId="54" applyNumberFormat="1" applyFont="1" applyFill="1" applyBorder="1" applyAlignment="1" applyProtection="1">
      <alignment horizontal="right" vertical="center" wrapText="1"/>
    </xf>
    <xf numFmtId="180" fontId="12" fillId="0" borderId="0" xfId="54" applyNumberFormat="1" applyFont="1" applyFill="1" applyAlignment="1">
      <alignment horizontal="center" vertical="center"/>
    </xf>
    <xf numFmtId="181" fontId="12" fillId="0" borderId="0" xfId="54" applyNumberFormat="1" applyFont="1" applyFill="1" applyAlignment="1">
      <alignment horizontal="center" vertical="center"/>
    </xf>
    <xf numFmtId="0" fontId="12" fillId="0" borderId="0" xfId="54" applyFont="1" applyFill="1" applyAlignment="1">
      <alignment horizontal="center" vertical="center"/>
    </xf>
    <xf numFmtId="179" fontId="6" fillId="0" borderId="0" xfId="54" applyNumberFormat="1" applyFont="1" applyFill="1" applyAlignment="1">
      <alignment vertical="center"/>
    </xf>
    <xf numFmtId="179" fontId="6" fillId="0" borderId="0" xfId="54" applyNumberFormat="1" applyFont="1" applyAlignment="1">
      <alignment horizontal="right" vertical="center"/>
    </xf>
    <xf numFmtId="182" fontId="12" fillId="0" borderId="21" xfId="54" applyNumberFormat="1" applyFont="1" applyFill="1" applyBorder="1" applyAlignment="1" applyProtection="1">
      <alignment horizontal="center" vertical="center" wrapText="1"/>
    </xf>
    <xf numFmtId="179" fontId="12" fillId="0" borderId="22" xfId="54" applyNumberFormat="1" applyFont="1" applyFill="1" applyBorder="1" applyAlignment="1" applyProtection="1">
      <alignment horizontal="center" vertical="center" wrapText="1"/>
    </xf>
    <xf numFmtId="182" fontId="12" fillId="0" borderId="3" xfId="54" applyNumberFormat="1" applyFont="1" applyFill="1" applyBorder="1" applyAlignment="1" applyProtection="1">
      <alignment horizontal="center" vertical="center" wrapText="1"/>
    </xf>
    <xf numFmtId="179" fontId="12" fillId="0" borderId="1" xfId="54" applyNumberFormat="1" applyFont="1" applyFill="1" applyBorder="1" applyAlignment="1" applyProtection="1">
      <alignment horizontal="center" vertical="center" wrapText="1"/>
    </xf>
    <xf numFmtId="177" fontId="12" fillId="0" borderId="1" xfId="54" applyNumberFormat="1" applyFont="1" applyFill="1" applyBorder="1" applyAlignment="1" applyProtection="1">
      <alignment horizontal="right" vertical="center" wrapText="1"/>
    </xf>
    <xf numFmtId="0" fontId="0" fillId="0" borderId="0" xfId="0" applyFill="1">
      <alignment vertical="center"/>
    </xf>
    <xf numFmtId="0" fontId="12" fillId="2" borderId="0" xfId="56" applyFont="1" applyFill="1" applyAlignment="1">
      <alignment vertical="center"/>
    </xf>
    <xf numFmtId="0" fontId="6" fillId="0" borderId="0" xfId="61" applyFill="1"/>
    <xf numFmtId="180" fontId="12" fillId="2" borderId="0" xfId="56" applyNumberFormat="1" applyFont="1" applyFill="1" applyAlignment="1">
      <alignment horizontal="center" vertical="center"/>
    </xf>
    <xf numFmtId="181" fontId="12" fillId="2" borderId="0" xfId="56" applyNumberFormat="1" applyFont="1" applyFill="1" applyAlignment="1">
      <alignment horizontal="center" vertical="center"/>
    </xf>
    <xf numFmtId="0" fontId="12" fillId="2" borderId="0" xfId="56" applyFont="1" applyFill="1" applyAlignment="1">
      <alignment horizontal="left" vertical="center"/>
    </xf>
    <xf numFmtId="184" fontId="12" fillId="2" borderId="0" xfId="56" applyNumberFormat="1" applyFont="1" applyFill="1" applyAlignment="1">
      <alignment horizontal="center" vertical="center"/>
    </xf>
    <xf numFmtId="0" fontId="12" fillId="2" borderId="0" xfId="56" applyFont="1" applyFill="1" applyAlignment="1">
      <alignment horizontal="center" vertical="center"/>
    </xf>
    <xf numFmtId="0" fontId="6" fillId="0" borderId="0" xfId="61"/>
    <xf numFmtId="0" fontId="12" fillId="0" borderId="0" xfId="56" applyNumberFormat="1" applyFont="1" applyFill="1" applyAlignment="1">
      <alignment horizontal="center" vertical="center"/>
    </xf>
    <xf numFmtId="0" fontId="12" fillId="2" borderId="0" xfId="56" applyNumberFormat="1" applyFont="1" applyFill="1" applyAlignment="1">
      <alignment horizontal="center" vertical="center"/>
    </xf>
    <xf numFmtId="0" fontId="12" fillId="2" borderId="0" xfId="56" applyNumberFormat="1" applyFont="1" applyFill="1" applyAlignment="1">
      <alignment horizontal="left" vertical="center"/>
    </xf>
    <xf numFmtId="0" fontId="12" fillId="2" borderId="0" xfId="56" applyNumberFormat="1" applyFont="1" applyFill="1" applyAlignment="1">
      <alignment horizontal="right" vertical="center"/>
    </xf>
    <xf numFmtId="0" fontId="18" fillId="0" borderId="0" xfId="56" applyNumberFormat="1" applyFont="1" applyFill="1" applyAlignment="1" applyProtection="1">
      <alignment horizontal="centerContinuous" vertical="center"/>
    </xf>
    <xf numFmtId="0" fontId="9" fillId="0" borderId="0" xfId="56" applyNumberFormat="1" applyFont="1" applyFill="1" applyAlignment="1" applyProtection="1">
      <alignment horizontal="centerContinuous" vertical="center"/>
    </xf>
    <xf numFmtId="0" fontId="9" fillId="2" borderId="0" xfId="56" applyNumberFormat="1" applyFont="1" applyFill="1" applyAlignment="1" applyProtection="1">
      <alignment horizontal="centerContinuous" vertical="center"/>
    </xf>
    <xf numFmtId="0" fontId="15" fillId="2" borderId="0" xfId="56" applyNumberFormat="1" applyFont="1" applyFill="1" applyAlignment="1" applyProtection="1">
      <alignment horizontal="centerContinuous" vertical="center"/>
    </xf>
    <xf numFmtId="0" fontId="15" fillId="0" borderId="0" xfId="56" applyNumberFormat="1" applyFont="1" applyFill="1" applyAlignment="1" applyProtection="1">
      <alignment horizontal="centerContinuous" vertical="center"/>
    </xf>
    <xf numFmtId="0" fontId="14" fillId="0" borderId="23" xfId="61" applyFont="1" applyFill="1" applyBorder="1" applyAlignment="1">
      <alignment horizontal="left" vertical="center"/>
    </xf>
    <xf numFmtId="0" fontId="6" fillId="0" borderId="0" xfId="61" applyFill="1" applyAlignment="1">
      <alignment horizontal="left" vertical="center"/>
    </xf>
    <xf numFmtId="0" fontId="12" fillId="2" borderId="0" xfId="56" applyNumberFormat="1" applyFont="1" applyFill="1" applyAlignment="1">
      <alignment vertical="center"/>
    </xf>
    <xf numFmtId="0" fontId="12" fillId="0" borderId="1" xfId="56" applyNumberFormat="1" applyFont="1" applyFill="1" applyBorder="1" applyAlignment="1">
      <alignment horizontal="centerContinuous" vertical="center"/>
    </xf>
    <xf numFmtId="0" fontId="12" fillId="0" borderId="3" xfId="56" applyNumberFormat="1" applyFont="1" applyFill="1" applyBorder="1" applyAlignment="1">
      <alignment horizontal="centerContinuous" vertical="center"/>
    </xf>
    <xf numFmtId="0" fontId="12" fillId="0" borderId="3" xfId="56" applyNumberFormat="1" applyFont="1" applyFill="1" applyBorder="1" applyAlignment="1" applyProtection="1">
      <alignment horizontal="center" vertical="center"/>
    </xf>
    <xf numFmtId="0" fontId="12" fillId="0" borderId="1" xfId="56" applyNumberFormat="1" applyFont="1" applyFill="1" applyBorder="1" applyAlignment="1" applyProtection="1">
      <alignment horizontal="center" vertical="center" wrapText="1"/>
    </xf>
    <xf numFmtId="0" fontId="12" fillId="0" borderId="1" xfId="56" applyNumberFormat="1" applyFont="1" applyFill="1" applyBorder="1" applyAlignment="1">
      <alignment horizontal="center" vertical="center"/>
    </xf>
    <xf numFmtId="0" fontId="12" fillId="0" borderId="3" xfId="56" applyNumberFormat="1" applyFont="1" applyFill="1" applyBorder="1" applyAlignment="1">
      <alignment horizontal="center" vertical="center"/>
    </xf>
    <xf numFmtId="0" fontId="12" fillId="0" borderId="1" xfId="56" applyNumberFormat="1" applyFont="1" applyFill="1" applyBorder="1" applyAlignment="1" applyProtection="1">
      <alignment horizontal="center" vertical="center"/>
    </xf>
    <xf numFmtId="0" fontId="12" fillId="0" borderId="26" xfId="56" applyNumberFormat="1" applyFont="1" applyFill="1" applyBorder="1" applyAlignment="1">
      <alignment horizontal="center" vertical="center" wrapText="1"/>
    </xf>
    <xf numFmtId="0" fontId="12" fillId="0" borderId="22" xfId="56" applyNumberFormat="1" applyFont="1" applyFill="1" applyBorder="1" applyAlignment="1">
      <alignment horizontal="center" vertical="center" wrapText="1"/>
    </xf>
    <xf numFmtId="0" fontId="12" fillId="0" borderId="2" xfId="56" applyNumberFormat="1" applyFont="1" applyFill="1" applyBorder="1" applyAlignment="1">
      <alignment horizontal="center" vertical="center"/>
    </xf>
    <xf numFmtId="0" fontId="12" fillId="0" borderId="8" xfId="61" applyNumberFormat="1" applyFont="1" applyFill="1" applyBorder="1" applyAlignment="1">
      <alignment horizontal="center" vertical="center"/>
    </xf>
    <xf numFmtId="49" fontId="12" fillId="0" borderId="3" xfId="61" applyNumberFormat="1" applyFont="1" applyFill="1" applyBorder="1" applyAlignment="1" applyProtection="1">
      <alignment horizontal="center" vertical="center" wrapText="1"/>
    </xf>
    <xf numFmtId="0" fontId="12" fillId="0" borderId="3" xfId="61" applyNumberFormat="1" applyFont="1" applyFill="1" applyBorder="1" applyAlignment="1" applyProtection="1">
      <alignment horizontal="left" vertical="center" wrapText="1"/>
    </xf>
    <xf numFmtId="177" fontId="12" fillId="0" borderId="1" xfId="56" applyNumberFormat="1" applyFont="1" applyFill="1" applyBorder="1" applyAlignment="1" applyProtection="1">
      <alignment horizontal="right" vertical="center" wrapText="1"/>
    </xf>
    <xf numFmtId="177" fontId="12" fillId="0" borderId="4" xfId="56" applyNumberFormat="1" applyFont="1" applyFill="1" applyBorder="1" applyAlignment="1" applyProtection="1">
      <alignment horizontal="right" vertical="center" wrapText="1"/>
    </xf>
    <xf numFmtId="177" fontId="12" fillId="0" borderId="3" xfId="56" applyNumberFormat="1" applyFont="1" applyFill="1" applyBorder="1" applyAlignment="1" applyProtection="1">
      <alignment horizontal="right" vertical="center" wrapText="1"/>
    </xf>
    <xf numFmtId="176" fontId="12" fillId="0" borderId="3" xfId="56" applyNumberFormat="1" applyFont="1" applyFill="1" applyBorder="1" applyAlignment="1" applyProtection="1">
      <alignment horizontal="right" vertical="center" wrapText="1"/>
    </xf>
    <xf numFmtId="180" fontId="12" fillId="0" borderId="0" xfId="56" applyNumberFormat="1" applyFont="1" applyFill="1" applyAlignment="1">
      <alignment horizontal="center" vertical="center"/>
    </xf>
    <xf numFmtId="181" fontId="12" fillId="0" borderId="0" xfId="56" applyNumberFormat="1" applyFont="1" applyFill="1" applyAlignment="1">
      <alignment horizontal="center" vertical="center"/>
    </xf>
    <xf numFmtId="0" fontId="12" fillId="0" borderId="0" xfId="56" applyFont="1" applyFill="1" applyAlignment="1">
      <alignment horizontal="left" vertical="center"/>
    </xf>
    <xf numFmtId="184" fontId="12" fillId="0" borderId="0" xfId="56" applyNumberFormat="1" applyFont="1" applyFill="1" applyAlignment="1">
      <alignment horizontal="center" vertical="center"/>
    </xf>
    <xf numFmtId="0" fontId="12" fillId="0" borderId="0" xfId="56" applyNumberFormat="1" applyFont="1" applyFill="1" applyAlignment="1">
      <alignment vertical="center"/>
    </xf>
    <xf numFmtId="184" fontId="14" fillId="2" borderId="0" xfId="56" applyNumberFormat="1" applyFont="1" applyFill="1" applyAlignment="1">
      <alignment vertical="center"/>
    </xf>
    <xf numFmtId="0" fontId="12" fillId="0" borderId="19" xfId="56" applyNumberFormat="1" applyFont="1" applyFill="1" applyBorder="1" applyAlignment="1" applyProtection="1">
      <alignment horizontal="centerContinuous" vertical="center"/>
    </xf>
    <xf numFmtId="0" fontId="12" fillId="2" borderId="1" xfId="56" applyNumberFormat="1" applyFont="1" applyFill="1" applyBorder="1" applyAlignment="1" applyProtection="1">
      <alignment horizontal="centerContinuous" vertical="center"/>
    </xf>
    <xf numFmtId="0" fontId="12" fillId="2" borderId="3" xfId="56" applyNumberFormat="1" applyFont="1" applyFill="1" applyBorder="1" applyAlignment="1" applyProtection="1">
      <alignment horizontal="centerContinuous" vertical="center"/>
    </xf>
    <xf numFmtId="0" fontId="12" fillId="0" borderId="3" xfId="56" applyNumberFormat="1" applyFont="1" applyFill="1" applyBorder="1" applyAlignment="1" applyProtection="1">
      <alignment horizontal="center" vertical="center" wrapText="1"/>
    </xf>
    <xf numFmtId="0" fontId="12" fillId="0" borderId="1" xfId="56" applyNumberFormat="1" applyFont="1" applyFill="1" applyBorder="1" applyAlignment="1">
      <alignment horizontal="center" vertical="center" wrapText="1"/>
    </xf>
    <xf numFmtId="0" fontId="12" fillId="2" borderId="3" xfId="56" applyNumberFormat="1" applyFont="1" applyFill="1" applyBorder="1" applyAlignment="1">
      <alignment horizontal="center" vertical="center" wrapText="1"/>
    </xf>
    <xf numFmtId="0" fontId="14" fillId="2" borderId="0" xfId="56" applyNumberFormat="1" applyFont="1" applyFill="1" applyAlignment="1">
      <alignment horizontal="right" vertical="center"/>
    </xf>
    <xf numFmtId="0" fontId="12" fillId="0" borderId="0" xfId="56" applyFont="1" applyFill="1" applyAlignment="1">
      <alignment horizontal="center" vertical="center"/>
    </xf>
    <xf numFmtId="0" fontId="19"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183"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2" fillId="0" borderId="1" xfId="0" applyFont="1" applyFill="1" applyBorder="1" applyAlignment="1">
      <alignment horizontal="center" vertical="center"/>
    </xf>
    <xf numFmtId="183" fontId="12" fillId="0" borderId="1" xfId="0" applyNumberFormat="1" applyFont="1" applyFill="1" applyBorder="1" applyAlignment="1">
      <alignment horizontal="center" vertical="center"/>
    </xf>
    <xf numFmtId="49" fontId="12" fillId="0" borderId="1" xfId="0" applyNumberFormat="1" applyFont="1" applyFill="1" applyBorder="1" applyAlignment="1">
      <alignment vertical="center"/>
    </xf>
    <xf numFmtId="177" fontId="12" fillId="0" borderId="1" xfId="0" applyNumberFormat="1" applyFont="1" applyFill="1" applyBorder="1" applyAlignment="1">
      <alignment horizontal="right" vertical="center"/>
    </xf>
    <xf numFmtId="0" fontId="12" fillId="2" borderId="0" xfId="13" applyNumberFormat="1" applyFont="1" applyFill="1" applyAlignment="1">
      <alignment horizontal="center" vertical="center"/>
    </xf>
    <xf numFmtId="0" fontId="12" fillId="2" borderId="0" xfId="13" applyNumberFormat="1" applyFont="1" applyFill="1" applyAlignment="1">
      <alignment horizontal="left" vertical="center"/>
    </xf>
    <xf numFmtId="0" fontId="12" fillId="2" borderId="0" xfId="13" applyNumberFormat="1" applyFont="1" applyFill="1" applyAlignment="1">
      <alignment horizontal="right" vertical="center"/>
    </xf>
    <xf numFmtId="0" fontId="15" fillId="2" borderId="0" xfId="13" applyNumberFormat="1" applyFont="1" applyFill="1" applyAlignment="1" applyProtection="1">
      <alignment horizontal="centerContinuous" vertical="center"/>
    </xf>
    <xf numFmtId="0" fontId="6" fillId="0" borderId="23" xfId="13" applyFill="1" applyBorder="1" applyAlignment="1">
      <alignment horizontal="left" vertical="center"/>
    </xf>
    <xf numFmtId="0" fontId="6" fillId="0" borderId="23" xfId="13" applyFont="1" applyFill="1" applyBorder="1" applyAlignment="1">
      <alignment horizontal="left" vertical="center"/>
    </xf>
    <xf numFmtId="0" fontId="6" fillId="0" borderId="0" xfId="13" applyFill="1" applyAlignment="1">
      <alignment horizontal="left" vertical="center"/>
    </xf>
    <xf numFmtId="0" fontId="12" fillId="2" borderId="0" xfId="13" applyNumberFormat="1" applyFont="1" applyFill="1" applyAlignment="1">
      <alignment vertical="center"/>
    </xf>
    <xf numFmtId="0" fontId="12" fillId="3" borderId="1" xfId="13" applyNumberFormat="1" applyFont="1" applyFill="1" applyBorder="1" applyAlignment="1">
      <alignment horizontal="centerContinuous" vertical="center"/>
    </xf>
    <xf numFmtId="0" fontId="12" fillId="3" borderId="3" xfId="13" applyNumberFormat="1" applyFont="1" applyFill="1" applyBorder="1" applyAlignment="1">
      <alignment horizontal="centerContinuous" vertical="center"/>
    </xf>
    <xf numFmtId="184" fontId="12" fillId="3" borderId="1" xfId="13" applyNumberFormat="1" applyFont="1" applyFill="1" applyBorder="1" applyAlignment="1" applyProtection="1">
      <alignment horizontal="center" vertical="center"/>
    </xf>
    <xf numFmtId="0" fontId="12" fillId="3" borderId="4" xfId="13" applyNumberFormat="1" applyFont="1" applyFill="1" applyBorder="1" applyAlignment="1" applyProtection="1">
      <alignment horizontal="center" vertical="center"/>
    </xf>
    <xf numFmtId="0" fontId="12" fillId="3" borderId="3" xfId="13" applyNumberFormat="1" applyFont="1" applyFill="1" applyBorder="1" applyAlignment="1" applyProtection="1">
      <alignment horizontal="center" vertical="center" wrapText="1"/>
    </xf>
    <xf numFmtId="0" fontId="12" fillId="3" borderId="1" xfId="13" applyNumberFormat="1" applyFont="1" applyFill="1" applyBorder="1" applyAlignment="1" applyProtection="1">
      <alignment horizontal="center" vertical="center"/>
    </xf>
    <xf numFmtId="0" fontId="12" fillId="3" borderId="1" xfId="13" applyNumberFormat="1" applyFont="1" applyFill="1" applyBorder="1" applyAlignment="1">
      <alignment horizontal="center" vertical="center"/>
    </xf>
    <xf numFmtId="0" fontId="12" fillId="3" borderId="3" xfId="13" applyNumberFormat="1" applyFont="1" applyFill="1" applyBorder="1" applyAlignment="1">
      <alignment horizontal="center" vertical="center"/>
    </xf>
    <xf numFmtId="0" fontId="12" fillId="3" borderId="2" xfId="13" applyNumberFormat="1" applyFont="1" applyFill="1" applyBorder="1" applyAlignment="1">
      <alignment horizontal="center" vertical="center"/>
    </xf>
    <xf numFmtId="0" fontId="12" fillId="3" borderId="8" xfId="13" applyNumberFormat="1" applyFont="1" applyFill="1" applyBorder="1" applyAlignment="1">
      <alignment horizontal="center" vertical="center"/>
    </xf>
    <xf numFmtId="0" fontId="12" fillId="3" borderId="22" xfId="13" applyNumberFormat="1" applyFont="1" applyFill="1" applyBorder="1" applyAlignment="1">
      <alignment horizontal="center" vertical="center"/>
    </xf>
    <xf numFmtId="49" fontId="6" fillId="0" borderId="3" xfId="13" applyNumberFormat="1" applyFont="1" applyFill="1" applyBorder="1" applyAlignment="1" applyProtection="1">
      <alignment vertical="center"/>
    </xf>
    <xf numFmtId="0" fontId="12" fillId="0" borderId="1" xfId="13" applyNumberFormat="1" applyFont="1" applyFill="1" applyBorder="1" applyAlignment="1" applyProtection="1">
      <alignment vertical="center" wrapText="1"/>
    </xf>
    <xf numFmtId="176" fontId="12" fillId="0" borderId="3" xfId="13" applyNumberFormat="1" applyFont="1" applyFill="1" applyBorder="1" applyAlignment="1" applyProtection="1">
      <alignment horizontal="right" vertical="center"/>
    </xf>
    <xf numFmtId="176" fontId="12" fillId="0" borderId="1" xfId="13" applyNumberFormat="1" applyFont="1" applyFill="1" applyBorder="1" applyAlignment="1" applyProtection="1">
      <alignment horizontal="right" vertical="center"/>
    </xf>
    <xf numFmtId="177" fontId="12" fillId="0" borderId="3" xfId="13" applyNumberFormat="1" applyFont="1" applyFill="1" applyBorder="1" applyAlignment="1" applyProtection="1">
      <alignment horizontal="right" vertical="center"/>
    </xf>
    <xf numFmtId="177" fontId="12" fillId="0" borderId="1" xfId="13" applyNumberFormat="1" applyFont="1" applyFill="1" applyBorder="1" applyAlignment="1" applyProtection="1">
      <alignment horizontal="right" vertical="center"/>
    </xf>
    <xf numFmtId="185" fontId="0" fillId="0" borderId="0" xfId="0" applyNumberFormat="1" applyFill="1">
      <alignment vertical="center"/>
    </xf>
    <xf numFmtId="183" fontId="3" fillId="0" borderId="0" xfId="47" applyNumberFormat="1" applyFont="1" applyBorder="1" applyAlignment="1">
      <alignment horizontal="center" vertical="center"/>
    </xf>
    <xf numFmtId="183" fontId="1" fillId="0" borderId="0" xfId="47" applyNumberFormat="1" applyFont="1" applyFill="1" applyBorder="1" applyAlignment="1">
      <alignment horizontal="left" vertical="center"/>
    </xf>
    <xf numFmtId="183" fontId="1" fillId="0" borderId="0" xfId="47" applyNumberFormat="1" applyFont="1" applyBorder="1" applyAlignment="1">
      <alignment horizontal="right" vertical="center"/>
    </xf>
    <xf numFmtId="0" fontId="1" fillId="0" borderId="1" xfId="0" applyFont="1" applyBorder="1">
      <alignment vertical="center"/>
    </xf>
    <xf numFmtId="0" fontId="1" fillId="0" borderId="1" xfId="47" applyFont="1" applyBorder="1" applyAlignment="1">
      <alignment horizontal="center" vertical="center"/>
    </xf>
    <xf numFmtId="183" fontId="1" fillId="0" borderId="1" xfId="47" applyNumberFormat="1" applyFont="1" applyBorder="1" applyAlignment="1">
      <alignment horizontal="center" vertical="center"/>
    </xf>
    <xf numFmtId="0" fontId="1" fillId="0" borderId="1" xfId="0" applyNumberFormat="1" applyFont="1" applyFill="1" applyBorder="1">
      <alignment vertical="center"/>
    </xf>
    <xf numFmtId="0" fontId="1" fillId="0" borderId="1" xfId="47" applyNumberFormat="1" applyFont="1" applyFill="1" applyBorder="1" applyAlignment="1">
      <alignment horizontal="left" vertical="center"/>
    </xf>
    <xf numFmtId="4" fontId="1" fillId="0" borderId="1" xfId="47" applyNumberFormat="1" applyFont="1" applyFill="1" applyBorder="1" applyAlignment="1">
      <alignment horizontal="center" vertical="center"/>
    </xf>
    <xf numFmtId="0" fontId="6" fillId="0" borderId="0" xfId="13">
      <alignment vertical="center"/>
    </xf>
    <xf numFmtId="0" fontId="15" fillId="0" borderId="0" xfId="13" applyFont="1" applyAlignment="1">
      <alignment horizontal="center" vertical="center"/>
    </xf>
    <xf numFmtId="0" fontId="15" fillId="0" borderId="0" xfId="13" applyFont="1" applyBorder="1" applyAlignment="1">
      <alignment horizontal="center" vertical="center"/>
    </xf>
    <xf numFmtId="0" fontId="6" fillId="0" borderId="0" xfId="13" applyFont="1" applyFill="1" applyAlignment="1">
      <alignment horizontal="left" vertical="center"/>
    </xf>
    <xf numFmtId="0" fontId="6" fillId="0" borderId="0" xfId="13" applyFont="1" applyAlignment="1">
      <alignment horizontal="left" vertical="center"/>
    </xf>
    <xf numFmtId="0" fontId="6" fillId="2" borderId="3" xfId="13" applyFill="1" applyBorder="1" applyAlignment="1">
      <alignment horizontal="center" vertical="center" wrapText="1"/>
    </xf>
    <xf numFmtId="0" fontId="6" fillId="2" borderId="4" xfId="13" applyFill="1" applyBorder="1" applyAlignment="1">
      <alignment horizontal="center" vertical="center" wrapText="1"/>
    </xf>
    <xf numFmtId="0" fontId="6" fillId="2" borderId="19" xfId="13" applyFill="1" applyBorder="1" applyAlignment="1">
      <alignment horizontal="center" vertical="center" wrapText="1"/>
    </xf>
    <xf numFmtId="0" fontId="6" fillId="2" borderId="2" xfId="13" applyFill="1" applyBorder="1" applyAlignment="1">
      <alignment horizontal="center" vertical="center" wrapText="1"/>
    </xf>
    <xf numFmtId="0" fontId="6" fillId="2" borderId="1" xfId="13" applyFill="1" applyBorder="1" applyAlignment="1">
      <alignment horizontal="center" vertical="center" wrapText="1"/>
    </xf>
    <xf numFmtId="49" fontId="6" fillId="2" borderId="1" xfId="13" applyNumberFormat="1" applyFill="1" applyBorder="1" applyAlignment="1">
      <alignment horizontal="center" vertical="center" wrapText="1"/>
    </xf>
    <xf numFmtId="0" fontId="6" fillId="2" borderId="22" xfId="13" applyFill="1" applyBorder="1" applyAlignment="1">
      <alignment horizontal="center" vertical="center" wrapText="1"/>
    </xf>
    <xf numFmtId="0" fontId="6" fillId="2" borderId="1" xfId="13" applyFill="1" applyBorder="1" applyAlignment="1">
      <alignment horizontal="center" vertical="center"/>
    </xf>
    <xf numFmtId="49" fontId="6" fillId="2" borderId="1" xfId="13" applyNumberFormat="1" applyFill="1" applyBorder="1" applyAlignment="1">
      <alignment horizontal="center" vertical="center"/>
    </xf>
    <xf numFmtId="49" fontId="6" fillId="0" borderId="1" xfId="13" applyNumberFormat="1" applyFill="1" applyBorder="1" applyAlignment="1">
      <alignment horizontal="center" vertical="center"/>
    </xf>
    <xf numFmtId="49" fontId="6" fillId="0" borderId="1" xfId="13" applyNumberFormat="1" applyFont="1" applyFill="1" applyBorder="1" applyAlignment="1">
      <alignment horizontal="center" vertical="center"/>
    </xf>
    <xf numFmtId="0" fontId="6" fillId="0" borderId="1" xfId="13" applyNumberFormat="1" applyFill="1" applyBorder="1" applyAlignment="1">
      <alignment horizontal="left" vertical="center"/>
    </xf>
    <xf numFmtId="4" fontId="12" fillId="0" borderId="1" xfId="13" applyNumberFormat="1" applyFont="1" applyFill="1" applyBorder="1" applyAlignment="1">
      <alignment horizontal="right" vertical="center"/>
    </xf>
    <xf numFmtId="4" fontId="1" fillId="0" borderId="1" xfId="58" applyNumberFormat="1" applyFont="1" applyFill="1" applyBorder="1" applyAlignment="1">
      <alignment horizontal="right" vertical="center"/>
    </xf>
    <xf numFmtId="177" fontId="12" fillId="0" borderId="1" xfId="13" applyNumberFormat="1" applyFont="1" applyFill="1" applyBorder="1" applyAlignment="1">
      <alignment horizontal="right" vertical="center"/>
    </xf>
    <xf numFmtId="176" fontId="1" fillId="0" borderId="1" xfId="58" applyNumberFormat="1" applyFont="1" applyFill="1" applyBorder="1" applyAlignment="1">
      <alignment horizontal="right" vertical="center"/>
    </xf>
    <xf numFmtId="0" fontId="6" fillId="2" borderId="2" xfId="13" applyFont="1" applyFill="1" applyBorder="1" applyAlignment="1">
      <alignment horizontal="center" vertical="center" wrapText="1"/>
    </xf>
    <xf numFmtId="0" fontId="6" fillId="2" borderId="2" xfId="13" applyFill="1" applyBorder="1" applyAlignment="1">
      <alignment horizontal="center" vertical="center"/>
    </xf>
    <xf numFmtId="4" fontId="1" fillId="0" borderId="3" xfId="58" applyNumberFormat="1" applyFont="1" applyFill="1" applyBorder="1" applyAlignment="1">
      <alignment horizontal="right" vertical="center"/>
    </xf>
    <xf numFmtId="4" fontId="12" fillId="0" borderId="10" xfId="13" applyNumberFormat="1" applyFont="1" applyFill="1" applyBorder="1" applyAlignment="1">
      <alignment horizontal="right" vertical="center"/>
    </xf>
    <xf numFmtId="4" fontId="12" fillId="0" borderId="27" xfId="13" applyNumberFormat="1" applyFont="1" applyFill="1" applyBorder="1" applyAlignment="1">
      <alignment horizontal="right" vertical="center"/>
    </xf>
    <xf numFmtId="4" fontId="6" fillId="0" borderId="19" xfId="13" applyNumberFormat="1" applyFill="1" applyBorder="1" applyAlignment="1">
      <alignment horizontal="right" vertical="center"/>
    </xf>
    <xf numFmtId="4" fontId="6" fillId="0" borderId="1" xfId="13" applyNumberFormat="1" applyFill="1" applyBorder="1" applyAlignment="1">
      <alignment horizontal="right" vertical="center"/>
    </xf>
    <xf numFmtId="0" fontId="6" fillId="0" borderId="0" xfId="13" applyAlignment="1">
      <alignment horizontal="center" vertical="center"/>
    </xf>
    <xf numFmtId="0" fontId="6" fillId="0" borderId="0" xfId="13" applyFont="1" applyFill="1" applyAlignment="1">
      <alignment vertical="center"/>
    </xf>
    <xf numFmtId="0" fontId="12" fillId="0" borderId="0" xfId="13" applyFont="1" applyFill="1" applyAlignment="1">
      <alignment horizontal="right" vertical="center"/>
    </xf>
    <xf numFmtId="0" fontId="15" fillId="0" borderId="0" xfId="62" applyNumberFormat="1" applyFont="1" applyFill="1" applyAlignment="1" applyProtection="1">
      <alignment horizontal="center"/>
    </xf>
    <xf numFmtId="0" fontId="12" fillId="0" borderId="0" xfId="13" applyFont="1" applyFill="1" applyAlignment="1">
      <alignment vertical="center"/>
    </xf>
    <xf numFmtId="0" fontId="12" fillId="0" borderId="0" xfId="13" applyFont="1" applyFill="1" applyAlignment="1">
      <alignment horizontal="right"/>
    </xf>
    <xf numFmtId="1" fontId="10" fillId="0" borderId="1" xfId="13" applyNumberFormat="1" applyFont="1" applyFill="1" applyBorder="1" applyAlignment="1" applyProtection="1">
      <alignment horizontal="center" vertical="center" wrapText="1"/>
    </xf>
    <xf numFmtId="1" fontId="10" fillId="0" borderId="3" xfId="13" applyNumberFormat="1" applyFont="1" applyFill="1" applyBorder="1" applyAlignment="1" applyProtection="1">
      <alignment horizontal="center" vertical="center" wrapText="1"/>
    </xf>
    <xf numFmtId="1" fontId="10" fillId="0" borderId="4" xfId="13" applyNumberFormat="1" applyFont="1" applyFill="1" applyBorder="1" applyAlignment="1" applyProtection="1">
      <alignment horizontal="center" vertical="center" wrapText="1"/>
    </xf>
    <xf numFmtId="1" fontId="10" fillId="0" borderId="19" xfId="13" applyNumberFormat="1" applyFont="1" applyFill="1" applyBorder="1" applyAlignment="1" applyProtection="1">
      <alignment horizontal="center" vertical="center" wrapText="1"/>
    </xf>
    <xf numFmtId="1" fontId="10" fillId="0" borderId="2" xfId="13" applyNumberFormat="1" applyFont="1" applyFill="1" applyBorder="1" applyAlignment="1" applyProtection="1">
      <alignment horizontal="center" vertical="center" wrapText="1"/>
    </xf>
    <xf numFmtId="1" fontId="10" fillId="0" borderId="22" xfId="13" applyNumberFormat="1" applyFont="1" applyFill="1" applyBorder="1" applyAlignment="1" applyProtection="1">
      <alignment horizontal="center" vertical="center" wrapText="1"/>
    </xf>
    <xf numFmtId="1" fontId="10" fillId="0" borderId="8" xfId="13" applyNumberFormat="1" applyFont="1" applyFill="1" applyBorder="1" applyAlignment="1" applyProtection="1">
      <alignment horizontal="center" vertical="center" wrapText="1"/>
    </xf>
    <xf numFmtId="0" fontId="6" fillId="0" borderId="3" xfId="13" applyFill="1" applyBorder="1" applyAlignment="1">
      <alignment vertical="center"/>
    </xf>
    <xf numFmtId="177" fontId="12" fillId="0" borderId="2" xfId="13" applyNumberFormat="1" applyFont="1" applyFill="1" applyBorder="1" applyAlignment="1" applyProtection="1">
      <alignment horizontal="right" vertical="center" wrapText="1"/>
    </xf>
    <xf numFmtId="0" fontId="12" fillId="0" borderId="23" xfId="13" applyNumberFormat="1" applyFont="1" applyFill="1" applyBorder="1" applyAlignment="1">
      <alignment horizontal="left" vertical="center" wrapText="1"/>
    </xf>
    <xf numFmtId="177" fontId="12" fillId="0" borderId="1" xfId="13" applyNumberFormat="1" applyFont="1" applyFill="1" applyBorder="1" applyAlignment="1" applyProtection="1">
      <alignment horizontal="right" vertical="center" wrapText="1"/>
    </xf>
    <xf numFmtId="4" fontId="12" fillId="0" borderId="1" xfId="13" applyNumberFormat="1" applyFont="1" applyFill="1" applyBorder="1" applyAlignment="1" applyProtection="1">
      <alignment horizontal="right" vertical="center" wrapText="1"/>
    </xf>
    <xf numFmtId="176" fontId="12" fillId="0" borderId="1" xfId="13" applyNumberFormat="1" applyFont="1" applyFill="1" applyBorder="1" applyAlignment="1" applyProtection="1">
      <alignment horizontal="right" vertical="center" wrapText="1"/>
    </xf>
    <xf numFmtId="0" fontId="12" fillId="0" borderId="4" xfId="13" applyNumberFormat="1" applyFont="1" applyFill="1" applyBorder="1" applyAlignment="1">
      <alignment horizontal="left" vertical="center" wrapText="1"/>
    </xf>
    <xf numFmtId="176" fontId="12" fillId="0" borderId="25" xfId="13" applyNumberFormat="1" applyFont="1" applyFill="1" applyBorder="1" applyAlignment="1" applyProtection="1">
      <alignment horizontal="right" vertical="center" wrapText="1"/>
    </xf>
    <xf numFmtId="177" fontId="12" fillId="0" borderId="8" xfId="13" applyNumberFormat="1" applyFont="1" applyFill="1" applyBorder="1" applyAlignment="1" applyProtection="1">
      <alignment horizontal="right" vertical="center" wrapText="1"/>
    </xf>
    <xf numFmtId="176" fontId="12" fillId="0" borderId="18" xfId="13" applyNumberFormat="1" applyFont="1" applyFill="1" applyBorder="1" applyAlignment="1" applyProtection="1">
      <alignment horizontal="right" vertical="center" wrapText="1"/>
    </xf>
    <xf numFmtId="177" fontId="6" fillId="0" borderId="1" xfId="13" applyNumberFormat="1" applyFill="1" applyBorder="1" applyAlignment="1"/>
    <xf numFmtId="177" fontId="12" fillId="0" borderId="22" xfId="13" applyNumberFormat="1" applyFont="1" applyFill="1" applyBorder="1" applyAlignment="1" applyProtection="1">
      <alignment horizontal="right" vertical="center" wrapText="1"/>
    </xf>
    <xf numFmtId="1" fontId="12" fillId="0" borderId="1" xfId="13" applyNumberFormat="1" applyFont="1" applyFill="1" applyBorder="1" applyAlignment="1">
      <alignment horizontal="left" vertical="center" wrapText="1"/>
    </xf>
    <xf numFmtId="177" fontId="12" fillId="0" borderId="8" xfId="13" applyNumberFormat="1" applyFont="1" applyFill="1" applyBorder="1" applyAlignment="1">
      <alignment horizontal="right" vertical="center" wrapText="1"/>
    </xf>
    <xf numFmtId="1" fontId="12" fillId="0" borderId="3" xfId="13" applyNumberFormat="1" applyFont="1" applyFill="1" applyBorder="1" applyAlignment="1">
      <alignment horizontal="center" vertical="center" wrapText="1"/>
    </xf>
    <xf numFmtId="0" fontId="12" fillId="0" borderId="3" xfId="13" applyNumberFormat="1" applyFont="1" applyFill="1" applyBorder="1" applyAlignment="1">
      <alignment horizontal="left" vertical="center" wrapText="1"/>
    </xf>
    <xf numFmtId="1" fontId="12" fillId="0" borderId="3" xfId="13" applyNumberFormat="1" applyFont="1" applyFill="1" applyBorder="1" applyAlignment="1">
      <alignment horizontal="left" vertical="center" wrapText="1"/>
    </xf>
    <xf numFmtId="0" fontId="6" fillId="0" borderId="1" xfId="13" applyFill="1" applyBorder="1" applyAlignment="1">
      <alignment vertical="center"/>
    </xf>
    <xf numFmtId="177" fontId="12" fillId="0" borderId="22" xfId="13" applyNumberFormat="1" applyFont="1" applyFill="1" applyBorder="1" applyAlignment="1">
      <alignment horizontal="right" vertical="center" wrapText="1"/>
    </xf>
    <xf numFmtId="1" fontId="12" fillId="0" borderId="1" xfId="13" applyNumberFormat="1" applyFont="1" applyFill="1" applyBorder="1" applyAlignment="1">
      <alignment vertical="center"/>
    </xf>
    <xf numFmtId="177" fontId="12" fillId="0" borderId="1" xfId="13" applyNumberFormat="1" applyFont="1" applyFill="1" applyBorder="1" applyAlignment="1">
      <alignment horizontal="right" vertical="center" wrapText="1"/>
    </xf>
    <xf numFmtId="1" fontId="12" fillId="0" borderId="1" xfId="13" applyNumberFormat="1" applyFont="1" applyFill="1" applyBorder="1" applyAlignment="1">
      <alignment horizontal="center" vertical="center" wrapText="1"/>
    </xf>
    <xf numFmtId="1" fontId="12" fillId="0" borderId="1" xfId="13" applyNumberFormat="1" applyFont="1" applyFill="1" applyBorder="1" applyAlignment="1" applyProtection="1">
      <alignment horizontal="left" vertical="center" wrapText="1"/>
    </xf>
    <xf numFmtId="0" fontId="12" fillId="0" borderId="4" xfId="13" applyNumberFormat="1" applyFont="1" applyFill="1" applyBorder="1" applyAlignment="1">
      <alignment vertical="center"/>
    </xf>
    <xf numFmtId="1" fontId="12" fillId="0" borderId="3" xfId="13" applyNumberFormat="1" applyFont="1" applyFill="1" applyBorder="1" applyAlignment="1" applyProtection="1">
      <alignment horizontal="left" vertical="center" wrapText="1"/>
    </xf>
    <xf numFmtId="0" fontId="12" fillId="0" borderId="3" xfId="13" applyNumberFormat="1" applyFont="1" applyFill="1" applyBorder="1" applyAlignment="1">
      <alignment vertical="center"/>
    </xf>
    <xf numFmtId="176" fontId="12" fillId="0" borderId="19" xfId="13" applyNumberFormat="1" applyFont="1" applyFill="1" applyBorder="1" applyAlignment="1" applyProtection="1">
      <alignment horizontal="right" vertical="center" wrapText="1"/>
    </xf>
    <xf numFmtId="1" fontId="12" fillId="0" borderId="2" xfId="13" applyNumberFormat="1" applyFont="1" applyFill="1" applyBorder="1" applyAlignment="1">
      <alignment horizontal="center" vertical="center" wrapText="1"/>
    </xf>
    <xf numFmtId="0" fontId="12" fillId="0" borderId="20" xfId="13" applyNumberFormat="1" applyFont="1" applyFill="1" applyBorder="1" applyAlignment="1">
      <alignment vertical="center"/>
    </xf>
    <xf numFmtId="4" fontId="12" fillId="0" borderId="1" xfId="13" applyNumberFormat="1" applyFont="1" applyFill="1" applyBorder="1" applyAlignment="1">
      <alignment vertical="center"/>
    </xf>
    <xf numFmtId="176" fontId="6" fillId="0" borderId="1" xfId="13" applyNumberFormat="1" applyFill="1" applyBorder="1" applyAlignment="1"/>
    <xf numFmtId="0" fontId="12" fillId="0" borderId="2" xfId="13" applyFont="1" applyFill="1" applyBorder="1" applyAlignment="1">
      <alignment vertical="center"/>
    </xf>
    <xf numFmtId="177" fontId="12" fillId="0" borderId="2" xfId="13" applyNumberFormat="1" applyFont="1" applyFill="1" applyBorder="1" applyAlignment="1">
      <alignment horizontal="right" vertical="center" wrapText="1"/>
    </xf>
    <xf numFmtId="0" fontId="12" fillId="0" borderId="1" xfId="13" applyNumberFormat="1" applyFont="1" applyFill="1" applyBorder="1" applyAlignment="1">
      <alignment vertical="center"/>
    </xf>
    <xf numFmtId="176" fontId="12" fillId="0" borderId="1" xfId="13" applyNumberFormat="1" applyFont="1" applyFill="1" applyBorder="1" applyAlignment="1">
      <alignment vertical="center"/>
    </xf>
    <xf numFmtId="0" fontId="21" fillId="0" borderId="3" xfId="13" applyNumberFormat="1" applyFont="1" applyFill="1" applyBorder="1" applyAlignment="1" applyProtection="1">
      <alignment horizontal="center" vertical="center"/>
    </xf>
    <xf numFmtId="0" fontId="21" fillId="0" borderId="4" xfId="13" applyNumberFormat="1" applyFont="1" applyFill="1" applyBorder="1" applyAlignment="1" applyProtection="1">
      <alignment horizontal="center" vertical="center"/>
    </xf>
    <xf numFmtId="185" fontId="6" fillId="0" borderId="1" xfId="13" applyNumberFormat="1" applyFont="1" applyFill="1" applyBorder="1" applyAlignment="1" applyProtection="1">
      <alignment horizontal="right" vertical="center"/>
    </xf>
    <xf numFmtId="176" fontId="1" fillId="0" borderId="1" xfId="47" applyNumberFormat="1" applyFont="1" applyFill="1" applyBorder="1" applyAlignment="1">
      <alignment horizontal="center" vertical="center"/>
    </xf>
    <xf numFmtId="176" fontId="12" fillId="0" borderId="1" xfId="13" applyNumberFormat="1" applyFont="1" applyFill="1" applyBorder="1" applyAlignment="1">
      <alignment horizontal="right" vertical="center"/>
    </xf>
    <xf numFmtId="177" fontId="1" fillId="0" borderId="1" xfId="58" applyNumberFormat="1" applyFont="1" applyFill="1" applyBorder="1" applyAlignment="1">
      <alignment horizontal="right" vertical="center"/>
    </xf>
    <xf numFmtId="176" fontId="1" fillId="0" borderId="3" xfId="58" applyNumberFormat="1" applyFont="1" applyFill="1" applyBorder="1" applyAlignment="1">
      <alignment horizontal="right" vertical="center"/>
    </xf>
    <xf numFmtId="176" fontId="12" fillId="0" borderId="10" xfId="13" applyNumberFormat="1" applyFont="1" applyFill="1" applyBorder="1" applyAlignment="1">
      <alignment horizontal="right" vertical="center"/>
    </xf>
    <xf numFmtId="176" fontId="12" fillId="0" borderId="27" xfId="13" applyNumberFormat="1" applyFont="1" applyFill="1" applyBorder="1" applyAlignment="1">
      <alignment horizontal="right" vertical="center"/>
    </xf>
    <xf numFmtId="176" fontId="6" fillId="0" borderId="19" xfId="13" applyNumberFormat="1" applyFill="1" applyBorder="1" applyAlignment="1">
      <alignment horizontal="right" vertical="center"/>
    </xf>
    <xf numFmtId="176" fontId="6" fillId="0" borderId="1" xfId="13" applyNumberFormat="1" applyFill="1" applyBorder="1" applyAlignment="1">
      <alignment horizontal="right" vertical="center"/>
    </xf>
    <xf numFmtId="0" fontId="22" fillId="2" borderId="0" xfId="13" applyNumberFormat="1" applyFont="1" applyFill="1" applyAlignment="1" applyProtection="1">
      <alignment horizontal="right" vertical="center"/>
    </xf>
    <xf numFmtId="0" fontId="22" fillId="2" borderId="0" xfId="13" applyNumberFormat="1" applyFont="1" applyFill="1" applyAlignment="1" applyProtection="1">
      <alignment vertical="center" wrapText="1"/>
    </xf>
    <xf numFmtId="182" fontId="22" fillId="2" borderId="0" xfId="13" applyNumberFormat="1" applyFont="1" applyFill="1" applyAlignment="1" applyProtection="1">
      <alignment horizontal="right" vertical="center"/>
    </xf>
    <xf numFmtId="0" fontId="23" fillId="0" borderId="0" xfId="13" applyNumberFormat="1" applyFont="1" applyFill="1" applyAlignment="1" applyProtection="1">
      <alignment horizontal="centerContinuous" vertical="center"/>
    </xf>
    <xf numFmtId="0" fontId="12" fillId="0" borderId="0" xfId="13" applyFont="1" applyFill="1" applyAlignment="1">
      <alignment horizontal="center" vertical="center"/>
    </xf>
    <xf numFmtId="0" fontId="12" fillId="0" borderId="0" xfId="13" applyFont="1" applyFill="1" applyAlignment="1">
      <alignment horizontal="left" vertical="center"/>
    </xf>
    <xf numFmtId="182" fontId="12" fillId="2" borderId="0" xfId="13" applyNumberFormat="1" applyFont="1" applyFill="1" applyAlignment="1" applyProtection="1">
      <alignment horizontal="right" vertical="center"/>
    </xf>
    <xf numFmtId="0" fontId="12" fillId="2" borderId="3" xfId="13" applyNumberFormat="1" applyFont="1" applyFill="1" applyBorder="1" applyAlignment="1" applyProtection="1">
      <alignment horizontal="center" vertical="center" wrapText="1"/>
    </xf>
    <xf numFmtId="0" fontId="12" fillId="2" borderId="3" xfId="13" applyNumberFormat="1" applyFont="1" applyFill="1" applyBorder="1" applyAlignment="1" applyProtection="1">
      <alignment horizontal="centerContinuous" vertical="center"/>
    </xf>
    <xf numFmtId="0" fontId="12" fillId="2" borderId="28" xfId="13" applyNumberFormat="1" applyFont="1" applyFill="1" applyBorder="1" applyAlignment="1" applyProtection="1">
      <alignment horizontal="centerContinuous" vertical="center"/>
    </xf>
    <xf numFmtId="0" fontId="12" fillId="2" borderId="19" xfId="13" applyNumberFormat="1" applyFont="1" applyFill="1" applyBorder="1" applyAlignment="1" applyProtection="1">
      <alignment horizontal="center" vertical="center" wrapText="1"/>
    </xf>
    <xf numFmtId="0" fontId="12" fillId="2" borderId="1" xfId="13" applyNumberFormat="1" applyFont="1" applyFill="1" applyBorder="1" applyAlignment="1" applyProtection="1">
      <alignment horizontal="center" vertical="center" wrapText="1"/>
    </xf>
    <xf numFmtId="0" fontId="12" fillId="2" borderId="21" xfId="13" applyFont="1" applyFill="1" applyBorder="1" applyAlignment="1">
      <alignment horizontal="center" vertical="center" wrapText="1"/>
    </xf>
    <xf numFmtId="0" fontId="12" fillId="2" borderId="29" xfId="13" applyFont="1" applyFill="1" applyBorder="1" applyAlignment="1">
      <alignment horizontal="center" vertical="center" wrapText="1"/>
    </xf>
    <xf numFmtId="0" fontId="12" fillId="2" borderId="8" xfId="13" applyNumberFormat="1" applyFont="1" applyFill="1" applyBorder="1" applyAlignment="1">
      <alignment horizontal="center" vertical="center"/>
    </xf>
    <xf numFmtId="0" fontId="12" fillId="2" borderId="2" xfId="13" applyNumberFormat="1" applyFont="1" applyFill="1" applyBorder="1" applyAlignment="1">
      <alignment horizontal="center" vertical="center"/>
    </xf>
    <xf numFmtId="49" fontId="12" fillId="0" borderId="3" xfId="13" applyNumberFormat="1" applyFont="1" applyFill="1" applyBorder="1" applyAlignment="1" applyProtection="1">
      <alignment horizontal="center" vertical="center" wrapText="1"/>
    </xf>
    <xf numFmtId="49" fontId="12" fillId="0" borderId="1" xfId="13" applyNumberFormat="1" applyFont="1" applyFill="1" applyBorder="1" applyAlignment="1" applyProtection="1">
      <alignment horizontal="center" vertical="center" wrapText="1"/>
    </xf>
    <xf numFmtId="4" fontId="12" fillId="0" borderId="4" xfId="13" applyNumberFormat="1" applyFont="1" applyFill="1" applyBorder="1" applyAlignment="1" applyProtection="1">
      <alignment horizontal="right" vertical="center" wrapText="1"/>
    </xf>
    <xf numFmtId="4" fontId="12" fillId="0" borderId="3" xfId="13" applyNumberFormat="1" applyFont="1" applyFill="1" applyBorder="1" applyAlignment="1" applyProtection="1">
      <alignment horizontal="right" vertical="center" wrapText="1"/>
    </xf>
    <xf numFmtId="0" fontId="12" fillId="2" borderId="1" xfId="13" applyNumberFormat="1" applyFont="1" applyFill="1" applyBorder="1" applyAlignment="1" applyProtection="1">
      <alignment horizontal="center" vertical="center"/>
    </xf>
    <xf numFmtId="4" fontId="12" fillId="0" borderId="19" xfId="13" applyNumberFormat="1" applyFont="1" applyFill="1" applyBorder="1" applyAlignment="1" applyProtection="1">
      <alignment horizontal="right" vertical="center" wrapText="1"/>
    </xf>
    <xf numFmtId="0" fontId="6" fillId="0" borderId="0" xfId="0" applyFont="1" applyFill="1" applyBorder="1" applyAlignment="1">
      <alignment vertical="center"/>
    </xf>
    <xf numFmtId="0" fontId="6" fillId="0" borderId="0" xfId="0" applyFont="1" applyFill="1" applyBorder="1" applyAlignment="1"/>
    <xf numFmtId="0" fontId="14" fillId="0" borderId="0" xfId="8" applyNumberFormat="1" applyFont="1" applyFill="1" applyBorder="1" applyAlignment="1" applyProtection="1">
      <alignment vertical="center"/>
    </xf>
    <xf numFmtId="0" fontId="6" fillId="0" borderId="0" xfId="8" applyNumberFormat="1" applyFont="1" applyFill="1" applyBorder="1" applyAlignment="1" applyProtection="1">
      <alignment horizontal="left" vertical="center"/>
    </xf>
    <xf numFmtId="0" fontId="6" fillId="0" borderId="0" xfId="8" applyNumberFormat="1" applyFont="1" applyFill="1" applyBorder="1" applyAlignment="1" applyProtection="1">
      <alignment horizontal="right" vertical="center"/>
    </xf>
    <xf numFmtId="0" fontId="15" fillId="0" borderId="0" xfId="8" applyNumberFormat="1" applyFont="1" applyFill="1" applyBorder="1" applyAlignment="1" applyProtection="1">
      <alignment horizontal="center" vertical="center"/>
    </xf>
    <xf numFmtId="0" fontId="12" fillId="0" borderId="0" xfId="8" applyNumberFormat="1" applyFont="1" applyFill="1" applyBorder="1" applyAlignment="1" applyProtection="1">
      <alignment horizontal="left" vertical="center"/>
    </xf>
    <xf numFmtId="0" fontId="12" fillId="0" borderId="0" xfId="8" applyNumberFormat="1" applyFont="1" applyFill="1" applyBorder="1" applyAlignment="1" applyProtection="1">
      <alignment horizontal="right" vertical="center"/>
    </xf>
    <xf numFmtId="0" fontId="6" fillId="0" borderId="1" xfId="8" applyNumberFormat="1" applyFont="1" applyFill="1" applyBorder="1" applyAlignment="1" applyProtection="1">
      <alignment horizontal="center" vertical="center"/>
    </xf>
    <xf numFmtId="0" fontId="6" fillId="2" borderId="2" xfId="8" applyNumberFormat="1" applyFont="1" applyFill="1" applyBorder="1" applyAlignment="1" applyProtection="1">
      <alignment horizontal="center" vertical="center"/>
    </xf>
    <xf numFmtId="0" fontId="6" fillId="2" borderId="1" xfId="8" applyNumberFormat="1" applyFont="1" applyFill="1" applyBorder="1" applyAlignment="1" applyProtection="1">
      <alignment horizontal="center" vertical="center"/>
    </xf>
    <xf numFmtId="0" fontId="6" fillId="0" borderId="3" xfId="8" applyNumberFormat="1" applyFont="1" applyFill="1" applyBorder="1" applyAlignment="1" applyProtection="1">
      <alignment horizontal="left" vertical="center"/>
    </xf>
    <xf numFmtId="177" fontId="6" fillId="0" borderId="1" xfId="0" applyNumberFormat="1" applyFont="1" applyFill="1" applyBorder="1" applyAlignment="1" applyProtection="1">
      <alignment horizontal="right" vertical="center" wrapText="1"/>
    </xf>
    <xf numFmtId="0" fontId="6" fillId="0" borderId="4" xfId="0" applyFont="1" applyFill="1" applyBorder="1" applyAlignment="1">
      <alignment vertical="center"/>
    </xf>
    <xf numFmtId="177" fontId="6" fillId="0" borderId="2" xfId="0" applyNumberFormat="1" applyFont="1" applyFill="1" applyBorder="1" applyAlignment="1" applyProtection="1">
      <alignment horizontal="right" vertical="center" wrapText="1"/>
    </xf>
    <xf numFmtId="177" fontId="6" fillId="0" borderId="8" xfId="0" applyNumberFormat="1" applyFont="1" applyFill="1" applyBorder="1" applyAlignment="1" applyProtection="1">
      <alignment horizontal="right" vertical="center" wrapText="1"/>
    </xf>
    <xf numFmtId="0" fontId="6" fillId="0" borderId="4" xfId="8" applyNumberFormat="1" applyFont="1" applyFill="1" applyBorder="1" applyAlignment="1" applyProtection="1">
      <alignment horizontal="left" vertical="center"/>
    </xf>
    <xf numFmtId="4" fontId="6" fillId="0" borderId="4" xfId="8" applyNumberFormat="1" applyFont="1" applyFill="1" applyBorder="1" applyAlignment="1" applyProtection="1">
      <alignment horizontal="left" vertical="center"/>
    </xf>
    <xf numFmtId="0" fontId="6" fillId="0" borderId="1" xfId="0" applyFont="1" applyFill="1" applyBorder="1" applyAlignment="1"/>
    <xf numFmtId="177" fontId="6" fillId="0" borderId="22" xfId="0" applyNumberFormat="1" applyFont="1" applyFill="1" applyBorder="1" applyAlignment="1"/>
    <xf numFmtId="0" fontId="6" fillId="0" borderId="1" xfId="8" applyNumberFormat="1" applyFont="1" applyFill="1" applyBorder="1" applyAlignment="1" applyProtection="1">
      <alignment horizontal="left" vertical="center"/>
    </xf>
    <xf numFmtId="177" fontId="6" fillId="0" borderId="1" xfId="8" applyNumberFormat="1" applyFont="1" applyFill="1" applyBorder="1" applyAlignment="1" applyProtection="1">
      <alignment horizontal="right" vertical="center" wrapText="1"/>
    </xf>
    <xf numFmtId="177" fontId="6" fillId="0" borderId="2" xfId="8" applyNumberFormat="1" applyFont="1" applyFill="1" applyBorder="1" applyAlignment="1" applyProtection="1">
      <alignment horizontal="right" vertical="center" wrapText="1"/>
    </xf>
    <xf numFmtId="177" fontId="6" fillId="0" borderId="8" xfId="8" applyNumberFormat="1" applyFont="1" applyFill="1" applyBorder="1" applyAlignment="1" applyProtection="1">
      <alignment horizontal="right" vertical="center" wrapText="1"/>
    </xf>
    <xf numFmtId="0" fontId="6" fillId="0" borderId="19" xfId="8" applyNumberFormat="1" applyFont="1" applyFill="1" applyBorder="1" applyAlignment="1" applyProtection="1">
      <alignment horizontal="left" vertical="center"/>
    </xf>
    <xf numFmtId="177" fontId="6" fillId="0" borderId="22" xfId="8" applyNumberFormat="1" applyFont="1" applyFill="1" applyBorder="1" applyAlignment="1" applyProtection="1">
      <alignment horizontal="right" vertical="center" wrapText="1"/>
    </xf>
    <xf numFmtId="177" fontId="6" fillId="0" borderId="22" xfId="0" applyNumberFormat="1" applyFont="1" applyFill="1" applyBorder="1" applyAlignment="1" applyProtection="1">
      <alignment horizontal="right" vertical="center" wrapText="1"/>
    </xf>
    <xf numFmtId="0" fontId="14" fillId="0" borderId="0" xfId="8" applyNumberFormat="1" applyFont="1" applyFill="1" applyBorder="1" applyAlignment="1" applyProtection="1">
      <alignment horizontal="left"/>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3D4C1068A5854B709F1A1BD6374CE0F1" xfId="28"/>
    <cellStyle name="常规_13C77CE4267C4503AF41893875D32224"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6 2" xfId="51"/>
    <cellStyle name="40% - 强调文字颜色 6" xfId="52" builtinId="51"/>
    <cellStyle name="60% - 强调文字颜色 6" xfId="53" builtinId="52"/>
    <cellStyle name="千位分隔_13C77CE4267C4503AF41893875D32224" xfId="54"/>
    <cellStyle name="差_13C77CE4267C4503AF41893875D32224" xfId="55"/>
    <cellStyle name="千位分隔_54066D6CD6CB401F9646F857BAF5F5AA" xfId="56"/>
    <cellStyle name="差_54066D6CD6CB401F9646F857BAF5F5AA" xfId="57"/>
    <cellStyle name="常规 2" xfId="58"/>
    <cellStyle name="常规 4" xfId="59"/>
    <cellStyle name="常规 5" xfId="60"/>
    <cellStyle name="常规_54066D6CD6CB401F9646F857BAF5F5AA" xfId="61"/>
    <cellStyle name="货币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view="pageBreakPreview" zoomScaleNormal="100" zoomScaleSheetLayoutView="100" workbookViewId="0">
      <selection activeCell="C9" sqref="C9"/>
    </sheetView>
  </sheetViews>
  <sheetFormatPr defaultColWidth="6.875" defaultRowHeight="18.75" customHeight="1"/>
  <cols>
    <col min="1" max="1" width="37.75" style="305" customWidth="1"/>
    <col min="2" max="2" width="17.875" style="305" customWidth="1"/>
    <col min="3" max="3" width="33.5" style="305" customWidth="1"/>
    <col min="4" max="4" width="17.375" style="305" customWidth="1"/>
    <col min="5" max="246" width="6.75" style="305" customWidth="1"/>
    <col min="247" max="16384" width="6.875" style="304"/>
  </cols>
  <sheetData>
    <row r="1" ht="23.25" customHeight="1" spans="1:246">
      <c r="A1" s="306"/>
      <c r="B1" s="306"/>
      <c r="C1" s="306"/>
      <c r="D1" s="307"/>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ht="23.25" customHeight="1" spans="1:246">
      <c r="A2" s="308" t="s">
        <v>0</v>
      </c>
      <c r="B2" s="308"/>
      <c r="C2" s="308"/>
      <c r="D2" s="308"/>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303" customFormat="1" ht="23.25" customHeight="1" spans="1:246">
      <c r="A3" s="309" t="s">
        <v>1</v>
      </c>
      <c r="B3" s="306"/>
      <c r="C3" s="306"/>
      <c r="D3" s="310" t="s">
        <v>2</v>
      </c>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c r="DT3" s="305"/>
      <c r="DU3" s="305"/>
      <c r="DV3" s="305"/>
      <c r="DW3" s="305"/>
      <c r="DX3" s="305"/>
      <c r="DY3" s="305"/>
      <c r="DZ3" s="305"/>
      <c r="EA3" s="305"/>
      <c r="EB3" s="305"/>
      <c r="EC3" s="305"/>
      <c r="ED3" s="305"/>
      <c r="EE3" s="305"/>
      <c r="EF3" s="305"/>
      <c r="EG3" s="305"/>
      <c r="EH3" s="305"/>
      <c r="EI3" s="305"/>
      <c r="EJ3" s="305"/>
      <c r="EK3" s="305"/>
      <c r="EL3" s="305"/>
      <c r="EM3" s="305"/>
      <c r="EN3" s="305"/>
      <c r="EO3" s="305"/>
      <c r="EP3" s="305"/>
      <c r="EQ3" s="305"/>
      <c r="ER3" s="305"/>
      <c r="ES3" s="305"/>
      <c r="ET3" s="305"/>
      <c r="EU3" s="305"/>
      <c r="EV3" s="305"/>
      <c r="EW3" s="305"/>
      <c r="EX3" s="305"/>
      <c r="EY3" s="305"/>
      <c r="EZ3" s="305"/>
      <c r="FA3" s="305"/>
      <c r="FB3" s="305"/>
      <c r="FC3" s="305"/>
      <c r="FD3" s="305"/>
      <c r="FE3" s="305"/>
      <c r="FF3" s="305"/>
      <c r="FG3" s="305"/>
      <c r="FH3" s="305"/>
      <c r="FI3" s="305"/>
      <c r="FJ3" s="305"/>
      <c r="FK3" s="305"/>
      <c r="FL3" s="305"/>
      <c r="FM3" s="305"/>
      <c r="FN3" s="305"/>
      <c r="FO3" s="305"/>
      <c r="FP3" s="305"/>
      <c r="FQ3" s="305"/>
      <c r="FR3" s="305"/>
      <c r="FS3" s="305"/>
      <c r="FT3" s="305"/>
      <c r="FU3" s="305"/>
      <c r="FV3" s="305"/>
      <c r="FW3" s="305"/>
      <c r="FX3" s="305"/>
      <c r="FY3" s="305"/>
      <c r="FZ3" s="305"/>
      <c r="GA3" s="305"/>
      <c r="GB3" s="305"/>
      <c r="GC3" s="305"/>
      <c r="GD3" s="305"/>
      <c r="GE3" s="305"/>
      <c r="GF3" s="305"/>
      <c r="GG3" s="305"/>
      <c r="GH3" s="305"/>
      <c r="GI3" s="305"/>
      <c r="GJ3" s="305"/>
      <c r="GK3" s="305"/>
      <c r="GL3" s="305"/>
      <c r="GM3" s="305"/>
      <c r="GN3" s="305"/>
      <c r="GO3" s="305"/>
      <c r="GP3" s="305"/>
      <c r="GQ3" s="305"/>
      <c r="GR3" s="305"/>
      <c r="GS3" s="305"/>
      <c r="GT3" s="305"/>
      <c r="GU3" s="305"/>
      <c r="GV3" s="305"/>
      <c r="GW3" s="305"/>
      <c r="GX3" s="305"/>
      <c r="GY3" s="305"/>
      <c r="GZ3" s="305"/>
      <c r="HA3" s="305"/>
      <c r="HB3" s="305"/>
      <c r="HC3" s="305"/>
      <c r="HD3" s="305"/>
      <c r="HE3" s="305"/>
      <c r="HF3" s="305"/>
      <c r="HG3" s="305"/>
      <c r="HH3" s="305"/>
      <c r="HI3" s="305"/>
      <c r="HJ3" s="305"/>
      <c r="HK3" s="305"/>
      <c r="HL3" s="305"/>
      <c r="HM3" s="305"/>
      <c r="HN3" s="305"/>
      <c r="HO3" s="305"/>
      <c r="HP3" s="305"/>
      <c r="HQ3" s="305"/>
      <c r="HR3" s="305"/>
      <c r="HS3" s="305"/>
      <c r="HT3" s="305"/>
      <c r="HU3" s="305"/>
      <c r="HV3" s="305"/>
      <c r="HW3" s="305"/>
      <c r="HX3" s="305"/>
      <c r="HY3" s="305"/>
      <c r="HZ3" s="305"/>
      <c r="IA3" s="305"/>
      <c r="IB3" s="305"/>
      <c r="IC3" s="305"/>
      <c r="ID3" s="305"/>
      <c r="IE3" s="305"/>
      <c r="IF3" s="305"/>
      <c r="IG3" s="305"/>
      <c r="IH3" s="305"/>
      <c r="II3" s="305"/>
      <c r="IJ3" s="305"/>
      <c r="IK3" s="305"/>
      <c r="IL3" s="305"/>
    </row>
    <row r="4" ht="23.25" customHeight="1" spans="1:246">
      <c r="A4" s="311" t="s">
        <v>3</v>
      </c>
      <c r="B4" s="311"/>
      <c r="C4" s="311" t="s">
        <v>4</v>
      </c>
      <c r="D4" s="311"/>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ht="23.25" customHeight="1" spans="1:246">
      <c r="A5" s="311" t="s">
        <v>5</v>
      </c>
      <c r="B5" s="312" t="s">
        <v>6</v>
      </c>
      <c r="C5" s="313" t="s">
        <v>5</v>
      </c>
      <c r="D5" s="312" t="s">
        <v>6</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304" customFormat="1" ht="23.25" customHeight="1" spans="1:246">
      <c r="A6" s="314" t="s">
        <v>7</v>
      </c>
      <c r="B6" s="315">
        <v>897.39</v>
      </c>
      <c r="C6" s="316" t="s">
        <v>8</v>
      </c>
      <c r="D6" s="317">
        <v>697.75</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row>
    <row r="7" s="304" customFormat="1" ht="23.25" customHeight="1" spans="1:246">
      <c r="A7" s="314" t="s">
        <v>9</v>
      </c>
      <c r="B7" s="318">
        <v>0</v>
      </c>
      <c r="C7" s="319" t="s">
        <v>10</v>
      </c>
      <c r="D7" s="317">
        <v>618.65</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row>
    <row r="8" s="304" customFormat="1" ht="23.25" customHeight="1" spans="1:246">
      <c r="A8" s="314" t="s">
        <v>11</v>
      </c>
      <c r="B8" s="317">
        <v>0</v>
      </c>
      <c r="C8" s="319" t="s">
        <v>12</v>
      </c>
      <c r="D8" s="317">
        <v>71.8988</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row>
    <row r="9" s="304" customFormat="1" ht="23.25" customHeight="1" spans="1:246">
      <c r="A9" s="314" t="s">
        <v>13</v>
      </c>
      <c r="B9" s="317">
        <v>0</v>
      </c>
      <c r="C9" s="319" t="s">
        <v>14</v>
      </c>
      <c r="D9" s="317">
        <v>7.1997</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row>
    <row r="10" s="304" customFormat="1" ht="23.25" customHeight="1" spans="1:246">
      <c r="A10" s="314" t="s">
        <v>15</v>
      </c>
      <c r="B10" s="317">
        <v>0</v>
      </c>
      <c r="C10" s="319" t="s">
        <v>16</v>
      </c>
      <c r="D10" s="317">
        <v>199.64</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row>
    <row r="11" s="304" customFormat="1" ht="23.25" customHeight="1" spans="1:246">
      <c r="A11" s="314" t="s">
        <v>17</v>
      </c>
      <c r="B11" s="315">
        <v>0</v>
      </c>
      <c r="C11" s="320" t="s">
        <v>18</v>
      </c>
      <c r="D11" s="317">
        <v>199.64</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row>
    <row r="12" s="304" customFormat="1" ht="23.25" customHeight="1" spans="1:246">
      <c r="A12" s="321"/>
      <c r="B12" s="322"/>
      <c r="C12" s="314" t="s">
        <v>19</v>
      </c>
      <c r="D12" s="317">
        <v>0</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row>
    <row r="13" s="304" customFormat="1" ht="23.25" customHeight="1" spans="1:246">
      <c r="A13" s="323"/>
      <c r="B13" s="315"/>
      <c r="C13" s="314" t="s">
        <v>20</v>
      </c>
      <c r="D13" s="317">
        <v>0</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row>
    <row r="14" s="304" customFormat="1" ht="23.25" customHeight="1" spans="1:246">
      <c r="A14" s="323"/>
      <c r="B14" s="324"/>
      <c r="C14" s="314" t="s">
        <v>21</v>
      </c>
      <c r="D14" s="315">
        <v>0</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row>
    <row r="15" s="304" customFormat="1" ht="23.25" customHeight="1" spans="1:246">
      <c r="A15" s="311" t="s">
        <v>22</v>
      </c>
      <c r="B15" s="325">
        <v>897.39</v>
      </c>
      <c r="C15" s="311" t="s">
        <v>23</v>
      </c>
      <c r="D15" s="326">
        <f>D6+D10</f>
        <v>897.39</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row>
    <row r="16" s="304" customFormat="1" ht="23.25" customHeight="1" spans="1:246">
      <c r="A16" s="314" t="s">
        <v>24</v>
      </c>
      <c r="B16" s="317">
        <v>0</v>
      </c>
      <c r="C16" s="319" t="s">
        <v>25</v>
      </c>
      <c r="D16" s="317">
        <v>0</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row>
    <row r="17" s="304" customFormat="1" ht="23.25" customHeight="1" spans="1:246">
      <c r="A17" s="314" t="s">
        <v>26</v>
      </c>
      <c r="B17" s="317">
        <v>0</v>
      </c>
      <c r="C17" s="319" t="s">
        <v>27</v>
      </c>
      <c r="D17" s="317">
        <v>0</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row>
    <row r="18" s="304" customFormat="1" ht="23.25" customHeight="1" spans="1:246">
      <c r="A18" s="314" t="s">
        <v>28</v>
      </c>
      <c r="B18" s="317">
        <v>0</v>
      </c>
      <c r="C18" s="319" t="s">
        <v>29</v>
      </c>
      <c r="D18" s="315">
        <v>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row>
    <row r="19" s="304" customFormat="1" ht="23.25" customHeight="1" spans="1:246">
      <c r="A19" s="314" t="s">
        <v>30</v>
      </c>
      <c r="B19" s="315">
        <v>0</v>
      </c>
      <c r="C19" s="327"/>
      <c r="D19" s="328"/>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row>
    <row r="20" ht="23.25" customHeight="1" spans="1:246">
      <c r="A20" s="323"/>
      <c r="B20" s="329"/>
      <c r="C20" s="323"/>
      <c r="D20" s="324"/>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304" customFormat="1" ht="23.25" customHeight="1" spans="1:246">
      <c r="A21" s="311" t="s">
        <v>31</v>
      </c>
      <c r="B21" s="324">
        <f>B15</f>
        <v>897.39</v>
      </c>
      <c r="C21" s="311" t="s">
        <v>32</v>
      </c>
      <c r="D21" s="324">
        <f>D15</f>
        <v>897.39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row>
    <row r="22" customHeight="1" spans="1:246">
      <c r="A22" s="330"/>
      <c r="C22" s="304"/>
      <c r="D22" s="304"/>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customHeight="1" spans="1:246">
      <c r="A23" s="330"/>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customHeight="1" spans="1:246">
      <c r="A24" s="330"/>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rintOptions horizontalCentered="1"/>
  <pageMargins left="0.388888888888889" right="0.388888888888889" top="0.388888888888889" bottom="0.388888888888889" header="0.388888888888889" footer="0.238888888888889"/>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view="pageBreakPreview" zoomScaleNormal="100" zoomScaleSheetLayoutView="100" workbookViewId="0">
      <selection activeCell="D8" sqref="D8"/>
    </sheetView>
  </sheetViews>
  <sheetFormatPr defaultColWidth="9" defaultRowHeight="13.5" outlineLevelCol="6"/>
  <cols>
    <col min="1" max="5" width="12.125" customWidth="1"/>
    <col min="6" max="6" width="15" customWidth="1"/>
    <col min="7" max="7" width="14" customWidth="1"/>
  </cols>
  <sheetData>
    <row r="1" customHeight="1" spans="1:7">
      <c r="A1" s="159"/>
      <c r="B1" s="159"/>
      <c r="C1" s="159"/>
      <c r="D1" s="160"/>
      <c r="E1" s="161"/>
      <c r="F1" s="161"/>
      <c r="G1" s="161"/>
    </row>
    <row r="2" ht="20.25" customHeight="1" spans="1:7">
      <c r="A2" s="162" t="s">
        <v>173</v>
      </c>
      <c r="B2" s="162"/>
      <c r="C2" s="162"/>
      <c r="D2" s="162"/>
      <c r="E2" s="162"/>
      <c r="F2" s="162"/>
      <c r="G2" s="162"/>
    </row>
    <row r="3" customHeight="1" spans="1:7">
      <c r="A3" s="163" t="s">
        <v>174</v>
      </c>
      <c r="B3" s="164"/>
      <c r="C3" s="163"/>
      <c r="D3" s="165"/>
      <c r="E3" s="166"/>
      <c r="F3" s="161"/>
      <c r="G3" s="161" t="s">
        <v>35</v>
      </c>
    </row>
    <row r="4" ht="18.95" customHeight="1" spans="1:7">
      <c r="A4" s="167" t="s">
        <v>52</v>
      </c>
      <c r="B4" s="167"/>
      <c r="C4" s="168"/>
      <c r="D4" s="169" t="s">
        <v>171</v>
      </c>
      <c r="E4" s="170" t="s">
        <v>54</v>
      </c>
      <c r="F4" s="171" t="s">
        <v>55</v>
      </c>
      <c r="G4" s="172" t="s">
        <v>59</v>
      </c>
    </row>
    <row r="5" ht="18.95" customHeight="1" spans="1:7">
      <c r="A5" s="173" t="s">
        <v>67</v>
      </c>
      <c r="B5" s="173" t="s">
        <v>68</v>
      </c>
      <c r="C5" s="174" t="s">
        <v>69</v>
      </c>
      <c r="D5" s="169"/>
      <c r="E5" s="170"/>
      <c r="F5" s="171"/>
      <c r="G5" s="172"/>
    </row>
    <row r="6" ht="18.95" customHeight="1" spans="1:7">
      <c r="A6" s="175" t="s">
        <v>48</v>
      </c>
      <c r="B6" s="175" t="s">
        <v>48</v>
      </c>
      <c r="C6" s="175" t="s">
        <v>48</v>
      </c>
      <c r="D6" s="176" t="s">
        <v>48</v>
      </c>
      <c r="E6" s="176">
        <v>1</v>
      </c>
      <c r="F6" s="176">
        <v>2</v>
      </c>
      <c r="G6" s="177">
        <v>6</v>
      </c>
    </row>
    <row r="7" ht="18.95" customHeight="1" spans="1:7">
      <c r="A7" s="178"/>
      <c r="B7" s="178"/>
      <c r="C7" s="178"/>
      <c r="D7" s="179" t="s">
        <v>172</v>
      </c>
      <c r="E7" s="180">
        <v>0</v>
      </c>
      <c r="F7" s="180">
        <v>0</v>
      </c>
      <c r="G7" s="181">
        <v>0</v>
      </c>
    </row>
    <row r="8" customHeight="1"/>
    <row r="9" customHeight="1"/>
    <row r="10" customHeight="1"/>
    <row r="11" customHeight="1"/>
    <row r="12" customHeight="1"/>
    <row r="13" spans="1:1">
      <c r="A13" t="s">
        <v>175</v>
      </c>
    </row>
  </sheetData>
  <sheetProtection formatCells="0" formatColumns="0" formatRows="0"/>
  <mergeCells count="4">
    <mergeCell ref="D4:D5"/>
    <mergeCell ref="E4:E5"/>
    <mergeCell ref="F4:F5"/>
    <mergeCell ref="G4:G5"/>
  </mergeCells>
  <pageMargins left="0.75" right="0.75" top="1" bottom="1" header="0.509027777777778" footer="0.509027777777778"/>
  <pageSetup paperSize="9" orientation="landscape" verticalDpi="18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view="pageBreakPreview" zoomScaleNormal="100" zoomScaleSheetLayoutView="100" workbookViewId="0">
      <selection activeCell="D14" sqref="D14"/>
    </sheetView>
  </sheetViews>
  <sheetFormatPr defaultColWidth="9" defaultRowHeight="13.5" outlineLevelRow="6" outlineLevelCol="5"/>
  <cols>
    <col min="1" max="1" width="20.875" customWidth="1"/>
    <col min="2" max="2" width="16.75" customWidth="1"/>
    <col min="3" max="3" width="17.75" customWidth="1"/>
    <col min="4" max="4" width="21.5" customWidth="1"/>
    <col min="5" max="5" width="17.5" customWidth="1"/>
    <col min="6" max="6" width="20.125" customWidth="1"/>
  </cols>
  <sheetData>
    <row r="1" ht="20.25" customHeight="1" spans="1:6">
      <c r="A1" s="149"/>
      <c r="B1" s="150"/>
      <c r="C1" s="150"/>
      <c r="D1" s="150"/>
      <c r="E1" s="150"/>
      <c r="F1" s="150"/>
    </row>
    <row r="2" ht="25.5" customHeight="1" spans="1:6">
      <c r="A2" s="151" t="s">
        <v>176</v>
      </c>
      <c r="B2" s="151"/>
      <c r="C2" s="151"/>
      <c r="D2" s="151"/>
      <c r="E2" s="151"/>
      <c r="F2" s="151"/>
    </row>
    <row r="3" ht="21" customHeight="1" spans="1:6">
      <c r="A3" s="152" t="s">
        <v>177</v>
      </c>
      <c r="B3" s="153"/>
      <c r="C3" s="154"/>
      <c r="D3" s="154"/>
      <c r="E3" s="154"/>
      <c r="F3" s="154" t="s">
        <v>35</v>
      </c>
    </row>
    <row r="4" ht="24" customHeight="1" spans="1:6">
      <c r="A4" s="155" t="s">
        <v>178</v>
      </c>
      <c r="B4" s="155" t="s">
        <v>179</v>
      </c>
      <c r="C4" s="155"/>
      <c r="D4" s="155"/>
      <c r="E4" s="155"/>
      <c r="F4" s="155"/>
    </row>
    <row r="5" ht="27" customHeight="1" spans="1:6">
      <c r="A5" s="155"/>
      <c r="B5" s="156" t="s">
        <v>70</v>
      </c>
      <c r="C5" s="155" t="s">
        <v>180</v>
      </c>
      <c r="D5" s="155" t="s">
        <v>181</v>
      </c>
      <c r="E5" s="155" t="s">
        <v>182</v>
      </c>
      <c r="F5" s="155" t="s">
        <v>183</v>
      </c>
    </row>
    <row r="6" s="97" customFormat="1" ht="26.25" customHeight="1" spans="1:6">
      <c r="A6" s="157" t="s">
        <v>38</v>
      </c>
      <c r="B6" s="158">
        <v>7.9</v>
      </c>
      <c r="C6" s="158">
        <v>1.5</v>
      </c>
      <c r="D6" s="158">
        <v>0</v>
      </c>
      <c r="E6" s="158">
        <v>6.4</v>
      </c>
      <c r="F6" s="158">
        <v>0</v>
      </c>
    </row>
    <row r="7" ht="26.25" customHeight="1" spans="1:6">
      <c r="A7" s="157" t="s">
        <v>50</v>
      </c>
      <c r="B7" s="158">
        <v>7.9</v>
      </c>
      <c r="C7" s="158">
        <v>1.5</v>
      </c>
      <c r="D7" s="158">
        <v>0</v>
      </c>
      <c r="E7" s="158">
        <v>6.4</v>
      </c>
      <c r="F7" s="158">
        <v>0</v>
      </c>
    </row>
  </sheetData>
  <sheetProtection formatCells="0" formatColumns="0" formatRows="0"/>
  <mergeCells count="3">
    <mergeCell ref="A2:F2"/>
    <mergeCell ref="B4:F4"/>
    <mergeCell ref="A4:A5"/>
  </mergeCells>
  <pageMargins left="0.75" right="0.75" top="1" bottom="1" header="0.509027777777778" footer="0.509027777777778"/>
  <pageSetup paperSize="9" orientation="landscape"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S25"/>
  <sheetViews>
    <sheetView showGridLines="0" showZeros="0" view="pageBreakPreview" zoomScaleNormal="100" zoomScaleSheetLayoutView="100" workbookViewId="0">
      <selection activeCell="E10" sqref="E10"/>
    </sheetView>
  </sheetViews>
  <sheetFormatPr defaultColWidth="10.125" defaultRowHeight="21" customHeight="1"/>
  <cols>
    <col min="1" max="2" width="3.375" style="100" customWidth="1"/>
    <col min="3" max="3" width="3.75" style="101" customWidth="1"/>
    <col min="4" max="4" width="19.75" style="102" customWidth="1"/>
    <col min="5" max="5" width="15.625" style="103" customWidth="1"/>
    <col min="6" max="6" width="14.875" style="103" customWidth="1"/>
    <col min="7" max="7" width="14.375" style="103" customWidth="1"/>
    <col min="8" max="8" width="13.375" style="103" customWidth="1"/>
    <col min="9" max="9" width="13.75" style="103" customWidth="1"/>
    <col min="10" max="10" width="14.125" style="103" customWidth="1"/>
    <col min="11" max="11" width="11.75" style="103" customWidth="1"/>
    <col min="12" max="12" width="13.625" style="103" customWidth="1"/>
    <col min="13" max="13" width="12.75" style="103" customWidth="1"/>
    <col min="14" max="14" width="8.125" style="103" customWidth="1"/>
    <col min="15" max="17" width="4" style="103" customWidth="1"/>
    <col min="18" max="201" width="10.125" style="104" customWidth="1"/>
    <col min="202" max="16384" width="10.125" style="105"/>
  </cols>
  <sheetData>
    <row r="1" customHeight="1" spans="1:201">
      <c r="A1" s="106"/>
      <c r="B1" s="107"/>
      <c r="C1" s="107"/>
      <c r="D1" s="108"/>
      <c r="E1" s="109"/>
      <c r="F1" s="109"/>
      <c r="G1" s="109"/>
      <c r="H1" s="109"/>
      <c r="I1" s="109"/>
      <c r="J1" s="109"/>
      <c r="K1" s="109"/>
      <c r="L1" s="109"/>
      <c r="M1" s="109"/>
      <c r="N1" s="109"/>
      <c r="O1" s="109"/>
      <c r="P1"/>
      <c r="Q1" s="109"/>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row>
    <row r="2" customHeight="1" spans="1:201">
      <c r="A2" s="110" t="s">
        <v>184</v>
      </c>
      <c r="B2" s="110"/>
      <c r="C2" s="111"/>
      <c r="D2" s="112"/>
      <c r="E2" s="112"/>
      <c r="F2" s="112"/>
      <c r="G2" s="113"/>
      <c r="H2" s="114"/>
      <c r="I2" s="114"/>
      <c r="J2" s="112"/>
      <c r="K2" s="112"/>
      <c r="L2" s="112"/>
      <c r="M2" s="112"/>
      <c r="N2" s="112"/>
      <c r="O2" s="112"/>
      <c r="P2" s="112"/>
      <c r="Q2" s="11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row>
    <row r="3" s="98" customFormat="1" customHeight="1" spans="1:201">
      <c r="A3" s="115" t="s">
        <v>34</v>
      </c>
      <c r="B3" s="115"/>
      <c r="C3" s="115"/>
      <c r="D3" s="116"/>
      <c r="E3" s="117"/>
      <c r="F3" s="109"/>
      <c r="G3" s="117"/>
      <c r="H3" s="117"/>
      <c r="I3" s="139"/>
      <c r="J3" s="117"/>
      <c r="K3" s="117"/>
      <c r="L3" s="117"/>
      <c r="M3" s="117"/>
      <c r="N3" s="117"/>
      <c r="O3" s="117"/>
      <c r="P3" s="140"/>
      <c r="Q3" s="147" t="s">
        <v>35</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row>
    <row r="4" s="98" customFormat="1" ht="33" customHeight="1" spans="1:201">
      <c r="A4" s="118" t="s">
        <v>52</v>
      </c>
      <c r="B4" s="118"/>
      <c r="C4" s="119"/>
      <c r="D4" s="120" t="s">
        <v>185</v>
      </c>
      <c r="E4" s="120" t="s">
        <v>54</v>
      </c>
      <c r="F4" s="121" t="s">
        <v>55</v>
      </c>
      <c r="G4" s="121"/>
      <c r="H4" s="121"/>
      <c r="I4" s="121"/>
      <c r="J4" s="141" t="s">
        <v>59</v>
      </c>
      <c r="K4" s="142"/>
      <c r="L4" s="142"/>
      <c r="M4" s="143"/>
      <c r="N4" s="144" t="s">
        <v>63</v>
      </c>
      <c r="O4" s="144" t="s">
        <v>64</v>
      </c>
      <c r="P4" s="144" t="s">
        <v>65</v>
      </c>
      <c r="Q4" s="121" t="s">
        <v>66</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row>
    <row r="5" ht="50.25" customHeight="1" spans="1:201">
      <c r="A5" s="122" t="s">
        <v>67</v>
      </c>
      <c r="B5" s="122" t="s">
        <v>68</v>
      </c>
      <c r="C5" s="123" t="s">
        <v>69</v>
      </c>
      <c r="D5" s="120"/>
      <c r="E5" s="124"/>
      <c r="F5" s="125" t="s">
        <v>70</v>
      </c>
      <c r="G5" s="126" t="s">
        <v>56</v>
      </c>
      <c r="H5" s="126" t="s">
        <v>57</v>
      </c>
      <c r="I5" s="126" t="s">
        <v>58</v>
      </c>
      <c r="J5" s="145" t="s">
        <v>70</v>
      </c>
      <c r="K5" s="145" t="s">
        <v>60</v>
      </c>
      <c r="L5" s="145" t="s">
        <v>61</v>
      </c>
      <c r="M5" s="146" t="s">
        <v>62</v>
      </c>
      <c r="N5" s="144"/>
      <c r="O5" s="144"/>
      <c r="P5" s="144"/>
      <c r="Q5" s="121"/>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row>
    <row r="6" customHeight="1" spans="1:201">
      <c r="A6" s="127" t="s">
        <v>48</v>
      </c>
      <c r="B6" s="127" t="s">
        <v>48</v>
      </c>
      <c r="C6" s="127" t="s">
        <v>48</v>
      </c>
      <c r="D6" s="128" t="s">
        <v>48</v>
      </c>
      <c r="E6" s="128">
        <v>1</v>
      </c>
      <c r="F6" s="127">
        <v>2</v>
      </c>
      <c r="G6" s="127">
        <v>3</v>
      </c>
      <c r="H6" s="127">
        <v>4</v>
      </c>
      <c r="I6" s="127">
        <v>5</v>
      </c>
      <c r="J6" s="127">
        <v>6</v>
      </c>
      <c r="K6" s="127">
        <v>7</v>
      </c>
      <c r="L6" s="127">
        <v>8</v>
      </c>
      <c r="M6" s="127">
        <v>9</v>
      </c>
      <c r="N6" s="128">
        <v>10</v>
      </c>
      <c r="O6" s="128">
        <v>11</v>
      </c>
      <c r="P6" s="128">
        <v>12</v>
      </c>
      <c r="Q6" s="128">
        <v>13</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row>
    <row r="7" s="99" customFormat="1" ht="24.75" customHeight="1" spans="1:201">
      <c r="A7" s="129"/>
      <c r="B7" s="129"/>
      <c r="C7" s="129"/>
      <c r="D7" s="130" t="s">
        <v>38</v>
      </c>
      <c r="E7" s="131">
        <v>897.39</v>
      </c>
      <c r="F7" s="132">
        <v>697.75</v>
      </c>
      <c r="G7" s="133">
        <v>618.65</v>
      </c>
      <c r="H7" s="134">
        <v>71.9</v>
      </c>
      <c r="I7" s="133">
        <v>7.2</v>
      </c>
      <c r="J7" s="133">
        <v>199.64</v>
      </c>
      <c r="K7" s="133">
        <v>199.64</v>
      </c>
      <c r="L7" s="133">
        <v>0</v>
      </c>
      <c r="M7" s="133">
        <v>0</v>
      </c>
      <c r="N7" s="133">
        <v>0</v>
      </c>
      <c r="O7" s="133">
        <v>0</v>
      </c>
      <c r="P7" s="133">
        <v>0</v>
      </c>
      <c r="Q7" s="131">
        <v>0</v>
      </c>
      <c r="R7" s="148"/>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row>
    <row r="8" ht="24.75" customHeight="1" spans="1:201">
      <c r="A8" s="129" t="s">
        <v>71</v>
      </c>
      <c r="B8" s="129"/>
      <c r="C8" s="129"/>
      <c r="D8" s="130"/>
      <c r="E8" s="131">
        <v>756.02</v>
      </c>
      <c r="F8" s="132">
        <v>556.38</v>
      </c>
      <c r="G8" s="133">
        <v>484.12</v>
      </c>
      <c r="H8" s="134">
        <v>71.9</v>
      </c>
      <c r="I8" s="133">
        <v>0.36</v>
      </c>
      <c r="J8" s="133">
        <v>199.64</v>
      </c>
      <c r="K8" s="133">
        <v>199.64</v>
      </c>
      <c r="L8" s="133">
        <v>0</v>
      </c>
      <c r="M8" s="133">
        <v>0</v>
      </c>
      <c r="N8" s="133">
        <v>0</v>
      </c>
      <c r="O8" s="133">
        <v>0</v>
      </c>
      <c r="P8" s="133">
        <v>0</v>
      </c>
      <c r="Q8" s="131">
        <v>0</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row>
    <row r="9" ht="24.75" customHeight="1" spans="1:201">
      <c r="A9" s="129"/>
      <c r="B9" s="129" t="s">
        <v>74</v>
      </c>
      <c r="C9" s="129"/>
      <c r="D9" s="130"/>
      <c r="E9" s="131">
        <v>756.02</v>
      </c>
      <c r="F9" s="132">
        <v>556.38</v>
      </c>
      <c r="G9" s="133">
        <v>484.12</v>
      </c>
      <c r="H9" s="134">
        <v>71.9</v>
      </c>
      <c r="I9" s="133">
        <v>0.36</v>
      </c>
      <c r="J9" s="133">
        <v>199.64</v>
      </c>
      <c r="K9" s="133">
        <v>199.64</v>
      </c>
      <c r="L9" s="133">
        <v>0</v>
      </c>
      <c r="M9" s="133">
        <v>0</v>
      </c>
      <c r="N9" s="133">
        <v>0</v>
      </c>
      <c r="O9" s="133">
        <v>0</v>
      </c>
      <c r="P9" s="133">
        <v>0</v>
      </c>
      <c r="Q9" s="131">
        <v>0</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row>
    <row r="10" ht="24.75" customHeight="1" spans="1:201">
      <c r="A10" s="129" t="s">
        <v>73</v>
      </c>
      <c r="B10" s="129" t="s">
        <v>77</v>
      </c>
      <c r="C10" s="129" t="s">
        <v>78</v>
      </c>
      <c r="D10" s="130" t="s">
        <v>72</v>
      </c>
      <c r="E10" s="131">
        <v>756.02</v>
      </c>
      <c r="F10" s="132">
        <v>556.38</v>
      </c>
      <c r="G10" s="133">
        <v>484.12</v>
      </c>
      <c r="H10" s="134">
        <v>71.9</v>
      </c>
      <c r="I10" s="133">
        <v>0.36</v>
      </c>
      <c r="J10" s="133">
        <v>199.64</v>
      </c>
      <c r="K10" s="133">
        <v>199.64</v>
      </c>
      <c r="L10" s="133">
        <v>0</v>
      </c>
      <c r="M10" s="133">
        <v>0</v>
      </c>
      <c r="N10" s="133">
        <v>0</v>
      </c>
      <c r="O10" s="133">
        <v>0</v>
      </c>
      <c r="P10" s="133">
        <v>0</v>
      </c>
      <c r="Q10" s="131">
        <v>0</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row>
    <row r="11" ht="24.75" customHeight="1" spans="1:201">
      <c r="A11" s="129" t="s">
        <v>80</v>
      </c>
      <c r="B11" s="129"/>
      <c r="C11" s="129"/>
      <c r="D11" s="130"/>
      <c r="E11" s="131">
        <v>6.84</v>
      </c>
      <c r="F11" s="132">
        <v>6.84</v>
      </c>
      <c r="G11" s="133">
        <v>0</v>
      </c>
      <c r="H11" s="134">
        <v>0</v>
      </c>
      <c r="I11" s="133">
        <v>6.84</v>
      </c>
      <c r="J11" s="133">
        <v>0</v>
      </c>
      <c r="K11" s="133">
        <v>0</v>
      </c>
      <c r="L11" s="133">
        <v>0</v>
      </c>
      <c r="M11" s="133">
        <v>0</v>
      </c>
      <c r="N11" s="133">
        <v>0</v>
      </c>
      <c r="O11" s="133">
        <v>0</v>
      </c>
      <c r="P11" s="133">
        <v>0</v>
      </c>
      <c r="Q11" s="131">
        <v>0</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row>
    <row r="12" ht="24.75" customHeight="1" spans="1:201">
      <c r="A12" s="129"/>
      <c r="B12" s="129" t="s">
        <v>83</v>
      </c>
      <c r="C12" s="129"/>
      <c r="D12" s="130"/>
      <c r="E12" s="131">
        <v>6.84</v>
      </c>
      <c r="F12" s="132">
        <v>6.84</v>
      </c>
      <c r="G12" s="133">
        <v>0</v>
      </c>
      <c r="H12" s="134">
        <v>0</v>
      </c>
      <c r="I12" s="133">
        <v>6.84</v>
      </c>
      <c r="J12" s="133">
        <v>0</v>
      </c>
      <c r="K12" s="133">
        <v>0</v>
      </c>
      <c r="L12" s="133">
        <v>0</v>
      </c>
      <c r="M12" s="133">
        <v>0</v>
      </c>
      <c r="N12" s="133">
        <v>0</v>
      </c>
      <c r="O12" s="133">
        <v>0</v>
      </c>
      <c r="P12" s="133">
        <v>0</v>
      </c>
      <c r="Q12" s="131">
        <v>0</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row>
    <row r="13" ht="24.75" customHeight="1" spans="1:201">
      <c r="A13" s="129" t="s">
        <v>82</v>
      </c>
      <c r="B13" s="129" t="s">
        <v>86</v>
      </c>
      <c r="C13" s="129" t="s">
        <v>87</v>
      </c>
      <c r="D13" s="130" t="s">
        <v>81</v>
      </c>
      <c r="E13" s="131">
        <v>6.84</v>
      </c>
      <c r="F13" s="132">
        <v>6.84</v>
      </c>
      <c r="G13" s="133">
        <v>0</v>
      </c>
      <c r="H13" s="134">
        <v>0</v>
      </c>
      <c r="I13" s="133">
        <v>6.84</v>
      </c>
      <c r="J13" s="133">
        <v>0</v>
      </c>
      <c r="K13" s="133">
        <v>0</v>
      </c>
      <c r="L13" s="133">
        <v>0</v>
      </c>
      <c r="M13" s="133">
        <v>0</v>
      </c>
      <c r="N13" s="133">
        <v>0</v>
      </c>
      <c r="O13" s="133">
        <v>0</v>
      </c>
      <c r="P13" s="133">
        <v>0</v>
      </c>
      <c r="Q13" s="131">
        <v>0</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row>
    <row r="14" ht="24.75" customHeight="1" spans="1:201">
      <c r="A14" s="129" t="s">
        <v>89</v>
      </c>
      <c r="B14" s="129"/>
      <c r="C14" s="129"/>
      <c r="D14" s="130"/>
      <c r="E14" s="131">
        <v>86.78</v>
      </c>
      <c r="F14" s="132">
        <v>86.78</v>
      </c>
      <c r="G14" s="133">
        <v>86.78</v>
      </c>
      <c r="H14" s="134">
        <v>0</v>
      </c>
      <c r="I14" s="133">
        <v>0</v>
      </c>
      <c r="J14" s="133">
        <v>0</v>
      </c>
      <c r="K14" s="133">
        <v>0</v>
      </c>
      <c r="L14" s="133">
        <v>0</v>
      </c>
      <c r="M14" s="133">
        <v>0</v>
      </c>
      <c r="N14" s="133">
        <v>0</v>
      </c>
      <c r="O14" s="133">
        <v>0</v>
      </c>
      <c r="P14" s="133">
        <v>0</v>
      </c>
      <c r="Q14" s="131">
        <v>0</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row>
    <row r="15" ht="24.75" customHeight="1" spans="1:201">
      <c r="A15" s="129"/>
      <c r="B15" s="129" t="s">
        <v>92</v>
      </c>
      <c r="C15" s="129"/>
      <c r="D15" s="130"/>
      <c r="E15" s="131">
        <v>86.78</v>
      </c>
      <c r="F15" s="132">
        <v>86.78</v>
      </c>
      <c r="G15" s="133">
        <v>86.78</v>
      </c>
      <c r="H15" s="134">
        <v>0</v>
      </c>
      <c r="I15" s="133">
        <v>0</v>
      </c>
      <c r="J15" s="133">
        <v>0</v>
      </c>
      <c r="K15" s="133">
        <v>0</v>
      </c>
      <c r="L15" s="133">
        <v>0</v>
      </c>
      <c r="M15" s="133">
        <v>0</v>
      </c>
      <c r="N15" s="133">
        <v>0</v>
      </c>
      <c r="O15" s="133">
        <v>0</v>
      </c>
      <c r="P15" s="133">
        <v>0</v>
      </c>
      <c r="Q15" s="131">
        <v>0</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row>
    <row r="16" ht="24.75" customHeight="1" spans="1:201">
      <c r="A16" s="129" t="s">
        <v>91</v>
      </c>
      <c r="B16" s="129" t="s">
        <v>95</v>
      </c>
      <c r="C16" s="129" t="s">
        <v>87</v>
      </c>
      <c r="D16" s="130" t="s">
        <v>90</v>
      </c>
      <c r="E16" s="131">
        <v>86.78</v>
      </c>
      <c r="F16" s="132">
        <v>86.78</v>
      </c>
      <c r="G16" s="133">
        <v>86.78</v>
      </c>
      <c r="H16" s="134">
        <v>0</v>
      </c>
      <c r="I16" s="133">
        <v>0</v>
      </c>
      <c r="J16" s="133">
        <v>0</v>
      </c>
      <c r="K16" s="133">
        <v>0</v>
      </c>
      <c r="L16" s="133">
        <v>0</v>
      </c>
      <c r="M16" s="133">
        <v>0</v>
      </c>
      <c r="N16" s="133">
        <v>0</v>
      </c>
      <c r="O16" s="133">
        <v>0</v>
      </c>
      <c r="P16" s="133">
        <v>0</v>
      </c>
      <c r="Q16" s="131">
        <v>0</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row>
    <row r="17" ht="24.75" customHeight="1" spans="1:201">
      <c r="A17" s="129" t="s">
        <v>97</v>
      </c>
      <c r="B17" s="129"/>
      <c r="C17" s="129"/>
      <c r="D17" s="130"/>
      <c r="E17" s="131">
        <v>47.75</v>
      </c>
      <c r="F17" s="132">
        <v>47.75</v>
      </c>
      <c r="G17" s="133">
        <v>47.75</v>
      </c>
      <c r="H17" s="134">
        <v>0</v>
      </c>
      <c r="I17" s="133">
        <v>0</v>
      </c>
      <c r="J17" s="133">
        <v>0</v>
      </c>
      <c r="K17" s="133">
        <v>0</v>
      </c>
      <c r="L17" s="133">
        <v>0</v>
      </c>
      <c r="M17" s="133">
        <v>0</v>
      </c>
      <c r="N17" s="133">
        <v>0</v>
      </c>
      <c r="O17" s="133">
        <v>0</v>
      </c>
      <c r="P17" s="133">
        <v>0</v>
      </c>
      <c r="Q17" s="131">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row>
    <row r="18" customHeight="1" spans="1:201">
      <c r="A18" s="135"/>
      <c r="B18" s="135"/>
      <c r="C18" s="136"/>
      <c r="D18" s="137"/>
      <c r="E18" s="138"/>
      <c r="F18" s="138"/>
      <c r="G18" s="138"/>
      <c r="H18" s="138"/>
      <c r="I18" s="138"/>
      <c r="J18" s="138"/>
      <c r="K18" s="138"/>
      <c r="L18" s="138"/>
      <c r="M18" s="138"/>
      <c r="N18" s="138"/>
      <c r="O18" s="138"/>
      <c r="P18" s="138"/>
      <c r="Q18" s="13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row>
    <row r="19" customHeight="1" spans="1:201">
      <c r="A19" s="135"/>
      <c r="B19" s="135"/>
      <c r="C19" s="136"/>
      <c r="D19" s="137"/>
      <c r="E19" s="138"/>
      <c r="F19"/>
      <c r="G19"/>
      <c r="H19"/>
      <c r="I19" s="138"/>
      <c r="J19" s="138"/>
      <c r="K19" s="138"/>
      <c r="L19" s="138"/>
      <c r="M19" s="138"/>
      <c r="N19" s="138"/>
      <c r="O19"/>
      <c r="P19" s="138"/>
      <c r="Q19" s="138"/>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row>
    <row r="20" ht="24.75" customHeight="1" spans="1:20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row>
    <row r="21" customHeight="1" spans="1:20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row>
    <row r="22" customHeight="1" spans="1:20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row>
    <row r="23" customHeight="1" spans="1:20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row>
    <row r="24" customHeight="1" spans="1:20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row>
    <row r="25" customHeight="1" spans="1:20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row>
  </sheetData>
  <sheetProtection formatCells="0" formatColumns="0" formatRows="0"/>
  <mergeCells count="7">
    <mergeCell ref="F4:I4"/>
    <mergeCell ref="D4:D5"/>
    <mergeCell ref="E4:E5"/>
    <mergeCell ref="N4:N5"/>
    <mergeCell ref="O4:O5"/>
    <mergeCell ref="P4:P5"/>
    <mergeCell ref="Q4:Q5"/>
  </mergeCells>
  <printOptions horizontalCentered="1"/>
  <pageMargins left="0.388888888888889" right="0.388888888888889" top="0.388888888888889" bottom="0.388888888888889" header="0.388888888888889" footer="0.238888888888889"/>
  <pageSetup paperSize="9" scale="65" orientation="landscape"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21"/>
  <sheetViews>
    <sheetView showGridLines="0" showZeros="0" view="pageBreakPreview" zoomScaleNormal="100" zoomScaleSheetLayoutView="100" workbookViewId="0">
      <selection activeCell="A1" sqref="A1"/>
    </sheetView>
  </sheetViews>
  <sheetFormatPr defaultColWidth="6.875" defaultRowHeight="16.5" customHeight="1"/>
  <cols>
    <col min="1" max="1" width="4.125" style="63" customWidth="1"/>
    <col min="2" max="3" width="4.125" style="64" customWidth="1"/>
    <col min="4" max="4" width="25.5" style="65" customWidth="1"/>
    <col min="5" max="5" width="15" style="66" customWidth="1"/>
    <col min="6" max="7" width="14.75" style="66" customWidth="1"/>
    <col min="8" max="8" width="6.75" style="66" customWidth="1"/>
    <col min="9" max="9" width="12.5" style="66" customWidth="1"/>
    <col min="10" max="10" width="7.125" style="66" customWidth="1"/>
    <col min="11" max="11" width="4.75" style="66" customWidth="1"/>
    <col min="12" max="12" width="5.125" style="66" customWidth="1"/>
    <col min="13" max="13" width="7.125" style="66" customWidth="1"/>
    <col min="14" max="14" width="4.75" style="66" customWidth="1"/>
    <col min="15" max="15" width="6.375" style="66" customWidth="1"/>
    <col min="16" max="16" width="3.875" style="66" customWidth="1"/>
    <col min="17" max="251" width="6.875" style="67" customWidth="1"/>
    <col min="252" max="16384" width="6.875" style="68"/>
  </cols>
  <sheetData>
    <row r="1" ht="24.75" customHeight="1" spans="1:251">
      <c r="A1"/>
      <c r="B1"/>
      <c r="C1"/>
      <c r="D1"/>
      <c r="E1"/>
      <c r="F1"/>
      <c r="G1"/>
      <c r="H1"/>
      <c r="I1"/>
      <c r="J1"/>
      <c r="K1"/>
      <c r="L1"/>
      <c r="M1"/>
      <c r="N1"/>
      <c r="O1"/>
      <c r="P1" s="9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24.75" customHeight="1" spans="1:251">
      <c r="A2" s="69" t="s">
        <v>186</v>
      </c>
      <c r="B2" s="69"/>
      <c r="C2" s="69"/>
      <c r="D2" s="69"/>
      <c r="E2" s="69"/>
      <c r="F2" s="69"/>
      <c r="G2" s="69"/>
      <c r="H2" s="69"/>
      <c r="I2" s="69"/>
      <c r="J2" s="69"/>
      <c r="K2" s="69"/>
      <c r="L2" s="69"/>
      <c r="M2" s="69"/>
      <c r="N2" s="69"/>
      <c r="O2" s="69"/>
      <c r="P2" s="69"/>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4.75" customHeight="1" spans="1:251">
      <c r="A3" s="70" t="s">
        <v>34</v>
      </c>
      <c r="B3" s="70"/>
      <c r="C3" s="70"/>
      <c r="D3" s="70"/>
      <c r="E3"/>
      <c r="F3"/>
      <c r="G3"/>
      <c r="H3"/>
      <c r="I3"/>
      <c r="J3"/>
      <c r="K3"/>
      <c r="L3"/>
      <c r="M3"/>
      <c r="N3"/>
      <c r="O3"/>
      <c r="P3" s="91" t="s">
        <v>35</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61" customFormat="1" ht="19.5" customHeight="1" spans="1:251">
      <c r="A4" s="71" t="s">
        <v>52</v>
      </c>
      <c r="B4" s="71"/>
      <c r="C4" s="72"/>
      <c r="D4" s="73" t="s">
        <v>187</v>
      </c>
      <c r="E4" s="74" t="s">
        <v>188</v>
      </c>
      <c r="F4" s="75" t="s">
        <v>189</v>
      </c>
      <c r="G4" s="74"/>
      <c r="H4" s="74"/>
      <c r="I4" s="74"/>
      <c r="J4" s="74"/>
      <c r="K4" s="74"/>
      <c r="L4" s="74"/>
      <c r="M4" s="74"/>
      <c r="N4" s="74"/>
      <c r="O4" s="74"/>
      <c r="P4" s="7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61" customFormat="1" ht="28.5" customHeight="1" spans="1:251">
      <c r="A5" s="73" t="s">
        <v>67</v>
      </c>
      <c r="B5" s="73" t="s">
        <v>68</v>
      </c>
      <c r="C5" s="73" t="s">
        <v>69</v>
      </c>
      <c r="D5" s="73"/>
      <c r="E5" s="76" t="s">
        <v>46</v>
      </c>
      <c r="F5" s="77" t="s">
        <v>190</v>
      </c>
      <c r="G5" s="77"/>
      <c r="H5" s="78" t="s">
        <v>191</v>
      </c>
      <c r="I5" s="92" t="s">
        <v>192</v>
      </c>
      <c r="J5" s="92" t="s">
        <v>193</v>
      </c>
      <c r="K5" s="92" t="s">
        <v>194</v>
      </c>
      <c r="L5" s="92" t="s">
        <v>195</v>
      </c>
      <c r="M5" s="76" t="s">
        <v>42</v>
      </c>
      <c r="N5" s="76" t="s">
        <v>196</v>
      </c>
      <c r="O5" s="76" t="s">
        <v>44</v>
      </c>
      <c r="P5" s="93" t="s">
        <v>45</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8.5" customHeight="1" spans="1:251">
      <c r="A6" s="73"/>
      <c r="B6" s="73"/>
      <c r="C6" s="72"/>
      <c r="D6" s="73"/>
      <c r="E6" s="73"/>
      <c r="F6" s="74" t="s">
        <v>46</v>
      </c>
      <c r="G6" s="74" t="s">
        <v>197</v>
      </c>
      <c r="H6" s="79"/>
      <c r="I6" s="94"/>
      <c r="J6" s="94"/>
      <c r="K6" s="94"/>
      <c r="L6" s="94"/>
      <c r="M6" s="73"/>
      <c r="N6" s="73"/>
      <c r="O6" s="73"/>
      <c r="P6" s="95"/>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ht="24.75" customHeight="1" spans="1:251">
      <c r="A7" s="80" t="s">
        <v>48</v>
      </c>
      <c r="B7" s="81" t="s">
        <v>48</v>
      </c>
      <c r="C7" s="82" t="s">
        <v>48</v>
      </c>
      <c r="D7" s="83" t="s">
        <v>48</v>
      </c>
      <c r="E7" s="80">
        <v>1</v>
      </c>
      <c r="F7" s="80">
        <v>2</v>
      </c>
      <c r="G7" s="80">
        <v>3</v>
      </c>
      <c r="H7" s="80">
        <v>4</v>
      </c>
      <c r="I7" s="80">
        <v>5</v>
      </c>
      <c r="J7" s="80">
        <v>6</v>
      </c>
      <c r="K7" s="80">
        <v>7</v>
      </c>
      <c r="L7" s="80">
        <v>8</v>
      </c>
      <c r="M7" s="80">
        <v>9</v>
      </c>
      <c r="N7" s="80">
        <v>10</v>
      </c>
      <c r="O7" s="80">
        <v>11</v>
      </c>
      <c r="P7" s="80">
        <v>12</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62" customFormat="1" ht="33.75" customHeight="1" spans="1:251">
      <c r="A8" s="84"/>
      <c r="B8" s="84"/>
      <c r="C8" s="84"/>
      <c r="D8" s="85" t="s">
        <v>38</v>
      </c>
      <c r="E8" s="86">
        <v>199.64</v>
      </c>
      <c r="F8" s="86">
        <v>199.64</v>
      </c>
      <c r="G8" s="86">
        <v>199.64</v>
      </c>
      <c r="H8" s="86">
        <v>0</v>
      </c>
      <c r="I8" s="86">
        <v>0</v>
      </c>
      <c r="J8" s="86">
        <v>0</v>
      </c>
      <c r="K8" s="86">
        <v>0</v>
      </c>
      <c r="L8" s="86">
        <v>0</v>
      </c>
      <c r="M8" s="86">
        <v>0</v>
      </c>
      <c r="N8" s="86">
        <v>0</v>
      </c>
      <c r="O8" s="86">
        <v>0</v>
      </c>
      <c r="P8" s="96">
        <v>0</v>
      </c>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row>
    <row r="9" ht="33.75" customHeight="1" spans="1:251">
      <c r="A9" s="84" t="s">
        <v>71</v>
      </c>
      <c r="B9" s="84" t="s">
        <v>74</v>
      </c>
      <c r="C9" s="84" t="s">
        <v>78</v>
      </c>
      <c r="D9" s="85" t="s">
        <v>198</v>
      </c>
      <c r="E9" s="86">
        <v>40</v>
      </c>
      <c r="F9" s="86">
        <v>40</v>
      </c>
      <c r="G9" s="86">
        <v>40</v>
      </c>
      <c r="H9" s="86">
        <v>0</v>
      </c>
      <c r="I9" s="86">
        <v>0</v>
      </c>
      <c r="J9" s="86">
        <v>0</v>
      </c>
      <c r="K9" s="86">
        <v>0</v>
      </c>
      <c r="L9" s="86">
        <v>0</v>
      </c>
      <c r="M9" s="86">
        <v>0</v>
      </c>
      <c r="N9" s="86">
        <v>0</v>
      </c>
      <c r="O9" s="86">
        <v>0</v>
      </c>
      <c r="P9" s="96">
        <v>0</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3.75" customHeight="1" spans="1:251">
      <c r="A10" s="84" t="s">
        <v>71</v>
      </c>
      <c r="B10" s="84" t="s">
        <v>74</v>
      </c>
      <c r="C10" s="84" t="s">
        <v>78</v>
      </c>
      <c r="D10" s="85" t="s">
        <v>199</v>
      </c>
      <c r="E10" s="86">
        <v>159.64</v>
      </c>
      <c r="F10" s="86">
        <v>159.64</v>
      </c>
      <c r="G10" s="86">
        <v>159.64</v>
      </c>
      <c r="H10" s="86">
        <v>0</v>
      </c>
      <c r="I10" s="86">
        <v>0</v>
      </c>
      <c r="J10" s="86">
        <v>0</v>
      </c>
      <c r="K10" s="86">
        <v>0</v>
      </c>
      <c r="L10" s="86">
        <v>0</v>
      </c>
      <c r="M10" s="86">
        <v>0</v>
      </c>
      <c r="N10" s="86">
        <v>0</v>
      </c>
      <c r="O10" s="86">
        <v>0</v>
      </c>
      <c r="P10" s="96">
        <v>0</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3.75" customHeight="1" spans="1:251">
      <c r="A11" s="87"/>
      <c r="B11" s="88"/>
      <c r="C11" s="88"/>
      <c r="D11" s="89"/>
      <c r="E11" s="90"/>
      <c r="F11" s="90"/>
      <c r="G11" s="90"/>
      <c r="H11"/>
      <c r="I11"/>
      <c r="J11" s="90"/>
      <c r="K11" s="90"/>
      <c r="L11" s="90"/>
      <c r="M11" s="90"/>
      <c r="N11" s="90"/>
      <c r="O11" s="90"/>
      <c r="P11" s="90"/>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3.75" customHeight="1" spans="1:251">
      <c r="A12"/>
      <c r="B12" s="88"/>
      <c r="C12" s="88"/>
      <c r="D12" s="89"/>
      <c r="E12" s="90"/>
      <c r="F12" s="90"/>
      <c r="G12" s="90"/>
      <c r="H12"/>
      <c r="I12"/>
      <c r="J12" s="90"/>
      <c r="K12" s="90"/>
      <c r="L12" s="90"/>
      <c r="M12" s="90"/>
      <c r="N12" s="90"/>
      <c r="O12" s="90"/>
      <c r="P12" s="90"/>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3.75" customHeight="1" spans="1:251">
      <c r="A13"/>
      <c r="B13" s="88"/>
      <c r="C13" s="88"/>
      <c r="D13" s="89"/>
      <c r="E13" s="90"/>
      <c r="F13" s="90"/>
      <c r="G13" s="90"/>
      <c r="H13"/>
      <c r="I13"/>
      <c r="J13" s="90"/>
      <c r="K13" s="90"/>
      <c r="L13" s="90"/>
      <c r="M13" s="90"/>
      <c r="N13" s="90"/>
      <c r="O13" s="90"/>
      <c r="P13" s="90"/>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customHeight="1" spans="1:251">
      <c r="A14"/>
      <c r="B14" s="88"/>
      <c r="C14" s="88"/>
      <c r="D14" s="89"/>
      <c r="E14" s="90"/>
      <c r="F14" s="90"/>
      <c r="G14" s="90"/>
      <c r="H14"/>
      <c r="I14" s="90"/>
      <c r="J14" s="90"/>
      <c r="K14" s="90"/>
      <c r="L14" s="90"/>
      <c r="M14" s="90"/>
      <c r="N14" s="90"/>
      <c r="O14" s="90"/>
      <c r="P14" s="90"/>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customHeight="1" spans="1:251">
      <c r="A15"/>
      <c r="B15" s="88"/>
      <c r="C15" s="88"/>
      <c r="D15" s="89"/>
      <c r="E15" s="90"/>
      <c r="F15" s="90"/>
      <c r="G15" s="90"/>
      <c r="H15"/>
      <c r="I15"/>
      <c r="J15" s="90"/>
      <c r="K15" s="90"/>
      <c r="L15"/>
      <c r="M15" s="90"/>
      <c r="N15" s="90"/>
      <c r="O15" s="90"/>
      <c r="P15" s="90"/>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customHeight="1" spans="1:251">
      <c r="A16"/>
      <c r="B16"/>
      <c r="C16"/>
      <c r="D16" s="89"/>
      <c r="E16"/>
      <c r="F16" s="90"/>
      <c r="G16" s="90"/>
      <c r="H16"/>
      <c r="I16"/>
      <c r="J16"/>
      <c r="K16" s="90"/>
      <c r="L16"/>
      <c r="M16" s="90"/>
      <c r="N16" s="90"/>
      <c r="O16" s="90"/>
      <c r="P16" s="90"/>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customHeight="1" spans="1:251">
      <c r="A17"/>
      <c r="B17"/>
      <c r="C17"/>
      <c r="D17"/>
      <c r="E17"/>
      <c r="F17"/>
      <c r="G17"/>
      <c r="H17"/>
      <c r="I17"/>
      <c r="J17" s="90"/>
      <c r="K17" s="90"/>
      <c r="L17" s="90"/>
      <c r="M17" s="90"/>
      <c r="N17" s="90"/>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customHeight="1" spans="1:251">
      <c r="A18"/>
      <c r="B18"/>
      <c r="C18"/>
      <c r="D18"/>
      <c r="E18"/>
      <c r="F18"/>
      <c r="G18"/>
      <c r="H18"/>
      <c r="I18"/>
      <c r="J18"/>
      <c r="K18" s="90"/>
      <c r="L18" s="90"/>
      <c r="M18" s="90"/>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customHeight="1" spans="1:251">
      <c r="A19"/>
      <c r="B19"/>
      <c r="C19"/>
      <c r="D19"/>
      <c r="E19"/>
      <c r="F19"/>
      <c r="G19"/>
      <c r="H19"/>
      <c r="I19"/>
      <c r="J19" s="90"/>
      <c r="K19" s="90"/>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customHeight="1" spans="1:25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customHeight="1" spans="1:251">
      <c r="A21"/>
      <c r="B21"/>
      <c r="C21"/>
      <c r="D21"/>
      <c r="E21"/>
      <c r="F21" s="90"/>
      <c r="G21" s="9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sheetData>
  <sheetProtection formatCells="0" formatColumns="0" formatRows="0"/>
  <mergeCells count="18">
    <mergeCell ref="A2:P2"/>
    <mergeCell ref="A4:C4"/>
    <mergeCell ref="F4:P4"/>
    <mergeCell ref="F5:G5"/>
    <mergeCell ref="A5:A6"/>
    <mergeCell ref="B5:B6"/>
    <mergeCell ref="C5:C6"/>
    <mergeCell ref="D4:D6"/>
    <mergeCell ref="E5:E6"/>
    <mergeCell ref="H5:H6"/>
    <mergeCell ref="I5:I6"/>
    <mergeCell ref="J5:J6"/>
    <mergeCell ref="K5:K6"/>
    <mergeCell ref="L5:L6"/>
    <mergeCell ref="M5:M6"/>
    <mergeCell ref="N5:N6"/>
    <mergeCell ref="O5:O6"/>
    <mergeCell ref="P5:P6"/>
  </mergeCells>
  <printOptions horizontalCentered="1"/>
  <pageMargins left="0.388888888888889" right="0.388888888888889" top="0.388888888888889" bottom="0.388888888888889" header="0.388888888888889" footer="0.238888888888889"/>
  <pageSetup paperSize="9" scale="60"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view="pageBreakPreview" zoomScaleNormal="100" zoomScaleSheetLayoutView="100" workbookViewId="0">
      <selection activeCell="H13" sqref="H13"/>
    </sheetView>
  </sheetViews>
  <sheetFormatPr defaultColWidth="9" defaultRowHeight="14.25"/>
  <cols>
    <col min="1" max="14" width="9" style="20"/>
    <col min="15" max="15" width="9.375" style="20"/>
    <col min="16" max="16384" width="9" style="20"/>
  </cols>
  <sheetData>
    <row r="1" customHeight="1" spans="1:12">
      <c r="A1" s="21"/>
      <c r="B1" s="22"/>
      <c r="C1" s="22"/>
      <c r="D1" s="22"/>
      <c r="E1" s="22"/>
      <c r="F1" s="22"/>
      <c r="G1" s="22"/>
      <c r="H1" s="22"/>
      <c r="I1" s="22"/>
      <c r="J1" s="22"/>
      <c r="K1" s="22"/>
      <c r="L1" s="56"/>
    </row>
    <row r="2" ht="20.25" customHeight="1" spans="1:12">
      <c r="A2" s="23" t="s">
        <v>200</v>
      </c>
      <c r="B2" s="23"/>
      <c r="C2" s="23"/>
      <c r="D2" s="23"/>
      <c r="E2" s="23"/>
      <c r="F2" s="23"/>
      <c r="G2" s="23"/>
      <c r="H2" s="23"/>
      <c r="I2" s="23"/>
      <c r="J2" s="23"/>
      <c r="K2" s="23"/>
      <c r="L2" s="23"/>
    </row>
    <row r="3" customHeight="1" spans="1:12">
      <c r="A3" s="21" t="s">
        <v>177</v>
      </c>
      <c r="B3" s="22"/>
      <c r="C3" s="22"/>
      <c r="D3" s="22"/>
      <c r="E3" s="22"/>
      <c r="F3" s="22"/>
      <c r="G3" s="22"/>
      <c r="H3" s="22"/>
      <c r="I3" s="22"/>
      <c r="J3" s="22"/>
      <c r="K3" s="22"/>
      <c r="L3" s="57" t="s">
        <v>35</v>
      </c>
    </row>
    <row r="4" customHeight="1" spans="1:12">
      <c r="A4" s="24" t="s">
        <v>52</v>
      </c>
      <c r="B4" s="24"/>
      <c r="C4" s="24" t="s">
        <v>201</v>
      </c>
      <c r="D4" s="25" t="s">
        <v>202</v>
      </c>
      <c r="E4" s="24" t="s">
        <v>52</v>
      </c>
      <c r="F4" s="24"/>
      <c r="G4" s="24" t="s">
        <v>201</v>
      </c>
      <c r="H4" s="25" t="s">
        <v>202</v>
      </c>
      <c r="I4" s="24" t="s">
        <v>52</v>
      </c>
      <c r="J4" s="24"/>
      <c r="K4" s="24" t="s">
        <v>201</v>
      </c>
      <c r="L4" s="25" t="s">
        <v>202</v>
      </c>
    </row>
    <row r="5" customHeight="1" spans="1:12">
      <c r="A5" s="26" t="s">
        <v>67</v>
      </c>
      <c r="B5" s="27" t="s">
        <v>68</v>
      </c>
      <c r="C5" s="28"/>
      <c r="D5" s="29"/>
      <c r="E5" s="26" t="s">
        <v>67</v>
      </c>
      <c r="F5" s="27" t="s">
        <v>68</v>
      </c>
      <c r="G5" s="28"/>
      <c r="H5" s="29"/>
      <c r="I5" s="26" t="s">
        <v>67</v>
      </c>
      <c r="J5" s="27" t="s">
        <v>68</v>
      </c>
      <c r="K5" s="28"/>
      <c r="L5" s="29"/>
    </row>
    <row r="6" s="19" customFormat="1" customHeight="1" spans="1:12">
      <c r="A6" s="30" t="s">
        <v>38</v>
      </c>
      <c r="B6" s="30"/>
      <c r="C6" s="31"/>
      <c r="D6" s="32">
        <v>697.75</v>
      </c>
      <c r="E6" s="33"/>
      <c r="F6" s="33"/>
      <c r="G6" s="33"/>
      <c r="H6" s="34"/>
      <c r="I6" s="33"/>
      <c r="J6" s="33"/>
      <c r="K6" s="33"/>
      <c r="L6" s="58"/>
    </row>
    <row r="7" s="19" customFormat="1" ht="33.75" customHeight="1" spans="1:12">
      <c r="A7" s="35">
        <v>501</v>
      </c>
      <c r="B7" s="36"/>
      <c r="C7" s="37" t="s">
        <v>203</v>
      </c>
      <c r="D7" s="38">
        <v>0</v>
      </c>
      <c r="E7" s="39"/>
      <c r="F7" s="36" t="s">
        <v>78</v>
      </c>
      <c r="G7" s="37" t="s">
        <v>204</v>
      </c>
      <c r="H7" s="40">
        <v>0</v>
      </c>
      <c r="I7" s="39"/>
      <c r="J7" s="36" t="s">
        <v>205</v>
      </c>
      <c r="K7" s="37" t="s">
        <v>206</v>
      </c>
      <c r="L7" s="40">
        <v>0.362</v>
      </c>
    </row>
    <row r="8" s="19" customFormat="1" ht="33.75" customHeight="1" spans="1:12">
      <c r="A8" s="41"/>
      <c r="B8" s="42" t="s">
        <v>78</v>
      </c>
      <c r="C8" s="43" t="s">
        <v>207</v>
      </c>
      <c r="D8" s="40">
        <v>0</v>
      </c>
      <c r="E8" s="44"/>
      <c r="F8" s="42" t="s">
        <v>87</v>
      </c>
      <c r="G8" s="43" t="s">
        <v>208</v>
      </c>
      <c r="H8" s="40">
        <v>0</v>
      </c>
      <c r="I8" s="44">
        <v>510</v>
      </c>
      <c r="J8" s="42"/>
      <c r="K8" s="43" t="s">
        <v>209</v>
      </c>
      <c r="L8" s="40">
        <v>0</v>
      </c>
    </row>
    <row r="9" s="19" customFormat="1" ht="22.5" spans="1:12">
      <c r="A9" s="41"/>
      <c r="B9" s="42" t="s">
        <v>87</v>
      </c>
      <c r="C9" s="43" t="s">
        <v>210</v>
      </c>
      <c r="D9" s="40">
        <v>0</v>
      </c>
      <c r="E9" s="44"/>
      <c r="F9" s="42" t="s">
        <v>74</v>
      </c>
      <c r="G9" s="43" t="s">
        <v>211</v>
      </c>
      <c r="H9" s="40">
        <v>0</v>
      </c>
      <c r="I9" s="44"/>
      <c r="J9" s="42" t="s">
        <v>87</v>
      </c>
      <c r="K9" s="43" t="s">
        <v>212</v>
      </c>
      <c r="L9" s="40">
        <v>0</v>
      </c>
    </row>
    <row r="10" s="19" customFormat="1" ht="22.5" spans="1:12">
      <c r="A10" s="41"/>
      <c r="B10" s="42" t="s">
        <v>74</v>
      </c>
      <c r="C10" s="43" t="s">
        <v>213</v>
      </c>
      <c r="D10" s="40">
        <v>0</v>
      </c>
      <c r="E10" s="44">
        <v>504</v>
      </c>
      <c r="F10" s="42" t="s">
        <v>214</v>
      </c>
      <c r="G10" s="43" t="s">
        <v>215</v>
      </c>
      <c r="H10" s="40">
        <v>0</v>
      </c>
      <c r="I10" s="44"/>
      <c r="J10" s="42" t="s">
        <v>74</v>
      </c>
      <c r="K10" s="43" t="s">
        <v>216</v>
      </c>
      <c r="L10" s="40">
        <v>0</v>
      </c>
    </row>
    <row r="11" s="19" customFormat="1" ht="22.5" spans="1:12">
      <c r="A11" s="41"/>
      <c r="B11" s="42">
        <v>99</v>
      </c>
      <c r="C11" s="43" t="s">
        <v>217</v>
      </c>
      <c r="D11" s="40">
        <v>0</v>
      </c>
      <c r="E11" s="44"/>
      <c r="F11" s="42" t="s">
        <v>83</v>
      </c>
      <c r="G11" s="43" t="s">
        <v>218</v>
      </c>
      <c r="H11" s="40">
        <v>0</v>
      </c>
      <c r="I11" s="44">
        <v>511</v>
      </c>
      <c r="J11" s="42"/>
      <c r="K11" s="43" t="s">
        <v>219</v>
      </c>
      <c r="L11" s="40">
        <v>0</v>
      </c>
    </row>
    <row r="12" s="19" customFormat="1" ht="22.5" spans="1:12">
      <c r="A12" s="41">
        <v>502</v>
      </c>
      <c r="B12" s="42"/>
      <c r="C12" s="43" t="s">
        <v>220</v>
      </c>
      <c r="D12" s="40">
        <v>0</v>
      </c>
      <c r="E12" s="44"/>
      <c r="F12" s="42" t="s">
        <v>205</v>
      </c>
      <c r="G12" s="43" t="s">
        <v>221</v>
      </c>
      <c r="H12" s="40">
        <v>0</v>
      </c>
      <c r="I12" s="44"/>
      <c r="J12" s="42" t="s">
        <v>78</v>
      </c>
      <c r="K12" s="43" t="s">
        <v>222</v>
      </c>
      <c r="L12" s="40">
        <v>0</v>
      </c>
    </row>
    <row r="13" s="19" customFormat="1" ht="22.5" spans="1:12">
      <c r="A13" s="41"/>
      <c r="B13" s="42" t="s">
        <v>78</v>
      </c>
      <c r="C13" s="43" t="s">
        <v>223</v>
      </c>
      <c r="D13" s="40">
        <v>0</v>
      </c>
      <c r="E13" s="44">
        <v>505</v>
      </c>
      <c r="F13" s="42"/>
      <c r="G13" s="43" t="s">
        <v>224</v>
      </c>
      <c r="H13" s="40">
        <v>688.2169</v>
      </c>
      <c r="I13" s="44"/>
      <c r="J13" s="42" t="s">
        <v>87</v>
      </c>
      <c r="K13" s="43" t="s">
        <v>225</v>
      </c>
      <c r="L13" s="40">
        <v>0</v>
      </c>
    </row>
    <row r="14" s="19" customFormat="1" ht="22.5" spans="1:12">
      <c r="A14" s="41"/>
      <c r="B14" s="42" t="s">
        <v>87</v>
      </c>
      <c r="C14" s="43" t="s">
        <v>226</v>
      </c>
      <c r="D14" s="40">
        <v>0</v>
      </c>
      <c r="E14" s="44"/>
      <c r="F14" s="42" t="s">
        <v>78</v>
      </c>
      <c r="G14" s="43" t="s">
        <v>227</v>
      </c>
      <c r="H14" s="40">
        <v>618.6421</v>
      </c>
      <c r="I14" s="44"/>
      <c r="J14" s="42" t="s">
        <v>74</v>
      </c>
      <c r="K14" s="43" t="s">
        <v>228</v>
      </c>
      <c r="L14" s="40">
        <v>0</v>
      </c>
    </row>
    <row r="15" s="19" customFormat="1" ht="22.5" spans="1:12">
      <c r="A15" s="41"/>
      <c r="B15" s="42" t="s">
        <v>74</v>
      </c>
      <c r="C15" s="43" t="s">
        <v>229</v>
      </c>
      <c r="D15" s="40">
        <v>0</v>
      </c>
      <c r="E15" s="44"/>
      <c r="F15" s="42" t="s">
        <v>87</v>
      </c>
      <c r="G15" s="43" t="s">
        <v>230</v>
      </c>
      <c r="H15" s="40">
        <v>69.5748</v>
      </c>
      <c r="I15" s="44"/>
      <c r="J15" s="42" t="s">
        <v>214</v>
      </c>
      <c r="K15" s="43" t="s">
        <v>231</v>
      </c>
      <c r="L15" s="40">
        <v>0</v>
      </c>
    </row>
    <row r="16" s="19" customFormat="1" ht="22.5" spans="1:12">
      <c r="A16" s="41"/>
      <c r="B16" s="42" t="s">
        <v>214</v>
      </c>
      <c r="C16" s="43" t="s">
        <v>232</v>
      </c>
      <c r="D16" s="40">
        <v>0</v>
      </c>
      <c r="E16" s="44"/>
      <c r="F16" s="42" t="s">
        <v>205</v>
      </c>
      <c r="G16" s="43" t="s">
        <v>233</v>
      </c>
      <c r="H16" s="40">
        <v>0</v>
      </c>
      <c r="I16" s="44">
        <v>512</v>
      </c>
      <c r="J16" s="42"/>
      <c r="K16" s="43" t="s">
        <v>234</v>
      </c>
      <c r="L16" s="40">
        <v>0</v>
      </c>
    </row>
    <row r="17" s="19" customFormat="1" ht="22.5" spans="1:12">
      <c r="A17" s="41"/>
      <c r="B17" s="42" t="s">
        <v>83</v>
      </c>
      <c r="C17" s="43" t="s">
        <v>235</v>
      </c>
      <c r="D17" s="40">
        <v>0</v>
      </c>
      <c r="E17" s="44">
        <v>506</v>
      </c>
      <c r="F17" s="42"/>
      <c r="G17" s="43" t="s">
        <v>236</v>
      </c>
      <c r="H17" s="40">
        <v>2.324</v>
      </c>
      <c r="I17" s="44"/>
      <c r="J17" s="42" t="s">
        <v>78</v>
      </c>
      <c r="K17" s="43" t="s">
        <v>237</v>
      </c>
      <c r="L17" s="40">
        <v>0</v>
      </c>
    </row>
    <row r="18" s="19" customFormat="1" ht="22.5" spans="1:12">
      <c r="A18" s="41"/>
      <c r="B18" s="42" t="s">
        <v>238</v>
      </c>
      <c r="C18" s="43" t="s">
        <v>239</v>
      </c>
      <c r="D18" s="40">
        <v>0</v>
      </c>
      <c r="E18" s="44"/>
      <c r="F18" s="42" t="s">
        <v>78</v>
      </c>
      <c r="G18" s="45" t="s">
        <v>240</v>
      </c>
      <c r="H18" s="40">
        <v>2.324</v>
      </c>
      <c r="I18" s="44"/>
      <c r="J18" s="42" t="s">
        <v>87</v>
      </c>
      <c r="K18" s="43" t="s">
        <v>241</v>
      </c>
      <c r="L18" s="40">
        <v>0</v>
      </c>
    </row>
    <row r="19" s="19" customFormat="1" spans="1:12">
      <c r="A19" s="41"/>
      <c r="B19" s="42" t="s">
        <v>242</v>
      </c>
      <c r="C19" s="46" t="s">
        <v>243</v>
      </c>
      <c r="D19" s="40">
        <v>0</v>
      </c>
      <c r="E19" s="44"/>
      <c r="F19" s="42" t="s">
        <v>87</v>
      </c>
      <c r="G19" s="47" t="s">
        <v>244</v>
      </c>
      <c r="H19" s="40">
        <v>0</v>
      </c>
      <c r="I19" s="44">
        <v>513</v>
      </c>
      <c r="J19" s="42"/>
      <c r="K19" s="43" t="s">
        <v>245</v>
      </c>
      <c r="L19" s="40">
        <v>0</v>
      </c>
    </row>
    <row r="20" s="19" customFormat="1" ht="33.75" spans="1:12">
      <c r="A20" s="41">
        <v>502</v>
      </c>
      <c r="B20" s="42" t="s">
        <v>246</v>
      </c>
      <c r="C20" s="43" t="s">
        <v>247</v>
      </c>
      <c r="D20" s="40">
        <v>0</v>
      </c>
      <c r="E20" s="44">
        <v>507</v>
      </c>
      <c r="F20" s="42"/>
      <c r="G20" s="43" t="s">
        <v>248</v>
      </c>
      <c r="H20" s="40">
        <v>0</v>
      </c>
      <c r="I20" s="44"/>
      <c r="J20" s="42" t="s">
        <v>78</v>
      </c>
      <c r="K20" s="43" t="s">
        <v>249</v>
      </c>
      <c r="L20" s="40">
        <v>0</v>
      </c>
    </row>
    <row r="21" s="19" customFormat="1" ht="22.5" spans="1:12">
      <c r="A21" s="41"/>
      <c r="B21" s="42" t="s">
        <v>250</v>
      </c>
      <c r="C21" s="43" t="s">
        <v>251</v>
      </c>
      <c r="D21" s="40">
        <v>0</v>
      </c>
      <c r="E21" s="44"/>
      <c r="F21" s="42" t="s">
        <v>78</v>
      </c>
      <c r="G21" s="43" t="s">
        <v>252</v>
      </c>
      <c r="H21" s="40">
        <v>0</v>
      </c>
      <c r="I21" s="44"/>
      <c r="J21" s="42" t="s">
        <v>87</v>
      </c>
      <c r="K21" s="43" t="s">
        <v>253</v>
      </c>
      <c r="L21" s="40">
        <v>0</v>
      </c>
    </row>
    <row r="22" s="19" customFormat="1" ht="22.5" spans="1:12">
      <c r="A22" s="41"/>
      <c r="B22" s="42" t="s">
        <v>205</v>
      </c>
      <c r="C22" s="43" t="s">
        <v>254</v>
      </c>
      <c r="D22" s="40">
        <v>0</v>
      </c>
      <c r="E22" s="44"/>
      <c r="F22" s="42" t="s">
        <v>87</v>
      </c>
      <c r="G22" s="43" t="s">
        <v>255</v>
      </c>
      <c r="H22" s="40">
        <v>0</v>
      </c>
      <c r="I22" s="44"/>
      <c r="J22" s="42" t="s">
        <v>74</v>
      </c>
      <c r="K22" s="43" t="s">
        <v>256</v>
      </c>
      <c r="L22" s="40">
        <v>0</v>
      </c>
    </row>
    <row r="23" s="19" customFormat="1" ht="22.5" spans="1:12">
      <c r="A23" s="41">
        <v>503</v>
      </c>
      <c r="B23" s="42"/>
      <c r="C23" s="43" t="s">
        <v>257</v>
      </c>
      <c r="D23" s="40">
        <v>0</v>
      </c>
      <c r="E23" s="44"/>
      <c r="F23" s="42" t="s">
        <v>205</v>
      </c>
      <c r="G23" s="43" t="s">
        <v>258</v>
      </c>
      <c r="H23" s="40">
        <v>0</v>
      </c>
      <c r="I23" s="44"/>
      <c r="J23" s="42" t="s">
        <v>214</v>
      </c>
      <c r="K23" s="43" t="s">
        <v>259</v>
      </c>
      <c r="L23" s="40">
        <v>0</v>
      </c>
    </row>
    <row r="24" s="19" customFormat="1" ht="22.5" spans="1:12">
      <c r="A24" s="41"/>
      <c r="B24" s="42" t="s">
        <v>78</v>
      </c>
      <c r="C24" s="43" t="s">
        <v>204</v>
      </c>
      <c r="D24" s="40">
        <v>0</v>
      </c>
      <c r="E24" s="44">
        <v>508</v>
      </c>
      <c r="F24" s="42"/>
      <c r="G24" s="43" t="s">
        <v>260</v>
      </c>
      <c r="H24" s="40">
        <v>0</v>
      </c>
      <c r="I24" s="44">
        <v>514</v>
      </c>
      <c r="J24" s="42"/>
      <c r="K24" s="43" t="s">
        <v>261</v>
      </c>
      <c r="L24" s="40">
        <v>0</v>
      </c>
    </row>
    <row r="25" s="19" customFormat="1" ht="33.75" spans="1:12">
      <c r="A25" s="41"/>
      <c r="B25" s="42" t="s">
        <v>87</v>
      </c>
      <c r="C25" s="43" t="s">
        <v>208</v>
      </c>
      <c r="D25" s="40">
        <v>0</v>
      </c>
      <c r="E25" s="44"/>
      <c r="F25" s="42" t="s">
        <v>78</v>
      </c>
      <c r="G25" s="43" t="s">
        <v>262</v>
      </c>
      <c r="H25" s="40">
        <v>0</v>
      </c>
      <c r="I25" s="44"/>
      <c r="J25" s="42" t="s">
        <v>78</v>
      </c>
      <c r="K25" s="43" t="s">
        <v>263</v>
      </c>
      <c r="L25" s="40">
        <v>0</v>
      </c>
    </row>
    <row r="26" s="19" customFormat="1" ht="33.75" spans="1:12">
      <c r="A26" s="41"/>
      <c r="B26" s="42" t="s">
        <v>74</v>
      </c>
      <c r="C26" s="43" t="s">
        <v>211</v>
      </c>
      <c r="D26" s="40">
        <v>0</v>
      </c>
      <c r="E26" s="44"/>
      <c r="F26" s="42" t="s">
        <v>87</v>
      </c>
      <c r="G26" s="43" t="s">
        <v>264</v>
      </c>
      <c r="H26" s="40">
        <v>0</v>
      </c>
      <c r="I26" s="44"/>
      <c r="J26" s="42" t="s">
        <v>87</v>
      </c>
      <c r="K26" s="43" t="s">
        <v>265</v>
      </c>
      <c r="L26" s="40">
        <v>0</v>
      </c>
    </row>
    <row r="27" s="19" customFormat="1" ht="33.75" spans="1:12">
      <c r="A27" s="48"/>
      <c r="B27" s="49" t="s">
        <v>83</v>
      </c>
      <c r="C27" s="50" t="s">
        <v>266</v>
      </c>
      <c r="D27" s="40">
        <v>0</v>
      </c>
      <c r="E27" s="44">
        <v>509</v>
      </c>
      <c r="F27" s="42"/>
      <c r="G27" s="43" t="s">
        <v>267</v>
      </c>
      <c r="H27" s="40">
        <v>7.1997</v>
      </c>
      <c r="I27" s="44">
        <v>599</v>
      </c>
      <c r="J27" s="42"/>
      <c r="K27" s="43" t="s">
        <v>268</v>
      </c>
      <c r="L27" s="40">
        <v>0</v>
      </c>
    </row>
    <row r="28" s="19" customFormat="1" ht="22.5" spans="1:12">
      <c r="A28" s="41"/>
      <c r="B28" s="49" t="s">
        <v>238</v>
      </c>
      <c r="C28" s="43" t="s">
        <v>215</v>
      </c>
      <c r="D28" s="40">
        <v>0</v>
      </c>
      <c r="E28" s="44"/>
      <c r="F28" s="42" t="s">
        <v>78</v>
      </c>
      <c r="G28" s="43" t="s">
        <v>269</v>
      </c>
      <c r="H28" s="40">
        <v>6.8377</v>
      </c>
      <c r="I28" s="44"/>
      <c r="J28" s="42" t="s">
        <v>238</v>
      </c>
      <c r="K28" s="43" t="s">
        <v>270</v>
      </c>
      <c r="L28" s="40">
        <v>0</v>
      </c>
    </row>
    <row r="29" s="19" customFormat="1" ht="22.5" spans="1:12">
      <c r="A29" s="41"/>
      <c r="B29" s="49" t="s">
        <v>242</v>
      </c>
      <c r="C29" s="43" t="s">
        <v>218</v>
      </c>
      <c r="D29" s="40">
        <v>0</v>
      </c>
      <c r="E29" s="44"/>
      <c r="F29" s="42" t="s">
        <v>87</v>
      </c>
      <c r="G29" s="43" t="s">
        <v>271</v>
      </c>
      <c r="H29" s="40">
        <v>0</v>
      </c>
      <c r="I29" s="44"/>
      <c r="J29" s="42" t="s">
        <v>242</v>
      </c>
      <c r="K29" s="43" t="s">
        <v>272</v>
      </c>
      <c r="L29" s="40">
        <v>0</v>
      </c>
    </row>
    <row r="30" s="19" customFormat="1" ht="45" spans="1:12">
      <c r="A30" s="41"/>
      <c r="B30" s="42" t="s">
        <v>205</v>
      </c>
      <c r="C30" s="43" t="s">
        <v>131</v>
      </c>
      <c r="D30" s="40">
        <v>0</v>
      </c>
      <c r="E30" s="44"/>
      <c r="F30" s="42" t="s">
        <v>74</v>
      </c>
      <c r="G30" s="51" t="s">
        <v>273</v>
      </c>
      <c r="H30" s="40">
        <v>0</v>
      </c>
      <c r="I30" s="59"/>
      <c r="J30" s="60" t="s">
        <v>246</v>
      </c>
      <c r="K30" s="51" t="s">
        <v>274</v>
      </c>
      <c r="L30" s="40">
        <v>0</v>
      </c>
    </row>
    <row r="31" s="19" customFormat="1" ht="22.5" spans="1:12">
      <c r="A31" s="41">
        <v>504</v>
      </c>
      <c r="B31" s="42"/>
      <c r="C31" s="52" t="s">
        <v>275</v>
      </c>
      <c r="D31" s="53">
        <v>0</v>
      </c>
      <c r="E31" s="54"/>
      <c r="F31" s="55" t="s">
        <v>83</v>
      </c>
      <c r="G31" s="51" t="s">
        <v>276</v>
      </c>
      <c r="H31" s="53">
        <v>0</v>
      </c>
      <c r="I31" s="59"/>
      <c r="J31" s="60" t="s">
        <v>205</v>
      </c>
      <c r="K31" s="51" t="s">
        <v>268</v>
      </c>
      <c r="L31" s="53">
        <v>0</v>
      </c>
    </row>
  </sheetData>
  <sheetProtection formatCells="0" formatColumns="0" formatRows="0"/>
  <mergeCells count="11">
    <mergeCell ref="A2:L2"/>
    <mergeCell ref="A4:B4"/>
    <mergeCell ref="E4:F4"/>
    <mergeCell ref="I4:J4"/>
    <mergeCell ref="A6:C6"/>
    <mergeCell ref="C4:C5"/>
    <mergeCell ref="D4:D5"/>
    <mergeCell ref="G4:G5"/>
    <mergeCell ref="H4:H5"/>
    <mergeCell ref="K4:K5"/>
    <mergeCell ref="L4:L5"/>
  </mergeCells>
  <pageMargins left="0.75" right="0.75" top="1" bottom="1" header="0.5" footer="0.5"/>
  <pageSetup paperSize="9" scale="81" orientation="portrait" horizontalDpi="180" verticalDpi="18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opLeftCell="A4" workbookViewId="0">
      <selection activeCell="K7" sqref="K7"/>
    </sheetView>
  </sheetViews>
  <sheetFormatPr defaultColWidth="9" defaultRowHeight="13.5" outlineLevelRow="7"/>
  <cols>
    <col min="1" max="2" width="9.375" customWidth="1"/>
    <col min="3" max="3" width="21.875" customWidth="1"/>
    <col min="4" max="5" width="9.375" customWidth="1"/>
    <col min="6" max="6" width="18.25" customWidth="1"/>
    <col min="7" max="7" width="15.5" customWidth="1"/>
    <col min="8" max="8" width="8.625" customWidth="1"/>
    <col min="9" max="9" width="11.625" customWidth="1"/>
    <col min="10" max="10" width="8.625" customWidth="1"/>
    <col min="11" max="11" width="10.125" customWidth="1"/>
  </cols>
  <sheetData>
    <row r="1" ht="30" customHeight="1" spans="1:11">
      <c r="A1" s="11" t="s">
        <v>277</v>
      </c>
      <c r="B1" s="11"/>
      <c r="C1" s="11"/>
      <c r="D1" s="11"/>
      <c r="E1" s="11"/>
      <c r="F1" s="11"/>
      <c r="G1" s="11"/>
      <c r="H1" s="11"/>
      <c r="I1" s="11"/>
      <c r="J1" s="11"/>
      <c r="K1" s="11"/>
    </row>
    <row r="2" spans="1:11">
      <c r="A2" s="12"/>
      <c r="B2" s="12"/>
      <c r="C2" s="12"/>
      <c r="D2" s="12"/>
      <c r="E2" s="12"/>
      <c r="F2" s="12"/>
      <c r="G2" s="12"/>
      <c r="H2" s="12"/>
      <c r="I2" s="12"/>
      <c r="J2" s="12"/>
      <c r="K2" s="18" t="s">
        <v>35</v>
      </c>
    </row>
    <row r="3" s="10" customFormat="1" spans="1:11">
      <c r="A3" s="13" t="s">
        <v>37</v>
      </c>
      <c r="B3" s="13" t="s">
        <v>278</v>
      </c>
      <c r="C3" s="14" t="s">
        <v>279</v>
      </c>
      <c r="D3" s="13" t="s">
        <v>280</v>
      </c>
      <c r="E3" s="13" t="s">
        <v>281</v>
      </c>
      <c r="F3" s="13" t="s">
        <v>282</v>
      </c>
      <c r="G3" s="13" t="s">
        <v>283</v>
      </c>
      <c r="H3" s="14" t="s">
        <v>284</v>
      </c>
      <c r="I3" s="14"/>
      <c r="J3" s="14" t="s">
        <v>285</v>
      </c>
      <c r="K3" s="14" t="s">
        <v>286</v>
      </c>
    </row>
    <row r="4" s="10" customFormat="1" ht="45" customHeight="1" spans="1:11">
      <c r="A4" s="13"/>
      <c r="B4" s="13"/>
      <c r="C4" s="14"/>
      <c r="D4" s="13"/>
      <c r="E4" s="13"/>
      <c r="F4" s="13"/>
      <c r="G4" s="13"/>
      <c r="H4" s="14" t="s">
        <v>287</v>
      </c>
      <c r="I4" s="14" t="s">
        <v>288</v>
      </c>
      <c r="J4" s="14"/>
      <c r="K4" s="14"/>
    </row>
    <row r="5" ht="85" customHeight="1" spans="1:11">
      <c r="A5" s="7" t="s">
        <v>289</v>
      </c>
      <c r="B5" s="7" t="s">
        <v>290</v>
      </c>
      <c r="C5" s="7" t="s">
        <v>291</v>
      </c>
      <c r="D5" s="7">
        <v>40</v>
      </c>
      <c r="E5" s="7" t="s">
        <v>292</v>
      </c>
      <c r="F5" s="7" t="s">
        <v>293</v>
      </c>
      <c r="G5" s="7" t="s">
        <v>294</v>
      </c>
      <c r="H5" s="7"/>
      <c r="I5" s="7" t="s">
        <v>295</v>
      </c>
      <c r="J5" s="7"/>
      <c r="K5" s="7" t="s">
        <v>296</v>
      </c>
    </row>
    <row r="6" ht="85" customHeight="1" spans="1:11">
      <c r="A6" s="7"/>
      <c r="B6" s="7"/>
      <c r="C6" s="7"/>
      <c r="D6" s="7"/>
      <c r="E6" s="7"/>
      <c r="F6" s="7"/>
      <c r="G6" s="7"/>
      <c r="H6" s="7"/>
      <c r="I6" s="7"/>
      <c r="J6" s="7"/>
      <c r="K6" s="7"/>
    </row>
    <row r="7" s="1" customFormat="1" ht="110" customHeight="1" spans="1:11">
      <c r="A7" s="15" t="s">
        <v>289</v>
      </c>
      <c r="B7" s="15" t="s">
        <v>297</v>
      </c>
      <c r="C7" s="15" t="s">
        <v>291</v>
      </c>
      <c r="D7" s="15">
        <v>159.64</v>
      </c>
      <c r="E7" s="15" t="s">
        <v>298</v>
      </c>
      <c r="F7" s="15" t="s">
        <v>299</v>
      </c>
      <c r="G7" s="15" t="s">
        <v>300</v>
      </c>
      <c r="H7" s="15"/>
      <c r="I7" s="15" t="s">
        <v>301</v>
      </c>
      <c r="J7" s="15"/>
      <c r="K7" s="15" t="s">
        <v>302</v>
      </c>
    </row>
    <row r="8" ht="85" customHeight="1" spans="1:11">
      <c r="A8" s="16" t="s">
        <v>38</v>
      </c>
      <c r="B8" s="16"/>
      <c r="C8" s="16"/>
      <c r="D8" s="15">
        <f>SUM(D5:D7)</f>
        <v>199.64</v>
      </c>
      <c r="E8" s="17"/>
      <c r="F8" s="17"/>
      <c r="G8" s="17"/>
      <c r="H8" s="17"/>
      <c r="I8" s="17"/>
      <c r="J8" s="17"/>
      <c r="K8" s="17"/>
    </row>
  </sheetData>
  <mergeCells count="24">
    <mergeCell ref="A1:K1"/>
    <mergeCell ref="A2:J2"/>
    <mergeCell ref="H3:I3"/>
    <mergeCell ref="A8:C8"/>
    <mergeCell ref="A3:A4"/>
    <mergeCell ref="A5:A6"/>
    <mergeCell ref="B3:B4"/>
    <mergeCell ref="B5:B6"/>
    <mergeCell ref="C3:C4"/>
    <mergeCell ref="C5:C6"/>
    <mergeCell ref="D3:D4"/>
    <mergeCell ref="D5:D6"/>
    <mergeCell ref="E3:E4"/>
    <mergeCell ref="E5:E6"/>
    <mergeCell ref="F3:F4"/>
    <mergeCell ref="F5:F6"/>
    <mergeCell ref="G3:G4"/>
    <mergeCell ref="G5:G6"/>
    <mergeCell ref="H5:H6"/>
    <mergeCell ref="I5:I6"/>
    <mergeCell ref="J3:J4"/>
    <mergeCell ref="J5:J6"/>
    <mergeCell ref="K3:K4"/>
    <mergeCell ref="K5:K6"/>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topLeftCell="A2" workbookViewId="0">
      <selection activeCell="F9" sqref="F9"/>
    </sheetView>
  </sheetViews>
  <sheetFormatPr defaultColWidth="9" defaultRowHeight="13.5" outlineLevelRow="6"/>
  <cols>
    <col min="1" max="8" width="13.75" customWidth="1"/>
    <col min="9" max="9" width="44.875" customWidth="1"/>
    <col min="10" max="12" width="13.75" customWidth="1"/>
  </cols>
  <sheetData>
    <row r="1" ht="116" hidden="1" customHeight="1" spans="1:12">
      <c r="A1" s="2"/>
      <c r="B1" s="2"/>
      <c r="C1" s="2"/>
      <c r="D1" s="2"/>
      <c r="E1" s="2"/>
      <c r="F1" s="2"/>
      <c r="G1" s="2"/>
      <c r="H1" s="2"/>
      <c r="I1" s="2"/>
      <c r="J1" s="2"/>
      <c r="K1" s="2"/>
      <c r="L1" s="2"/>
    </row>
    <row r="2" ht="39" customHeight="1" spans="1:12">
      <c r="A2" s="3" t="s">
        <v>303</v>
      </c>
      <c r="B2" s="4"/>
      <c r="C2" s="4"/>
      <c r="D2" s="4"/>
      <c r="E2" s="4"/>
      <c r="F2" s="4"/>
      <c r="G2" s="4"/>
      <c r="H2" s="4"/>
      <c r="I2" s="4"/>
      <c r="J2" s="4"/>
      <c r="K2" s="4"/>
      <c r="L2" s="4"/>
    </row>
    <row r="3" ht="24" customHeight="1" spans="1:12">
      <c r="A3" s="5"/>
      <c r="B3" s="5"/>
      <c r="C3" s="5"/>
      <c r="D3" s="5"/>
      <c r="E3" s="5"/>
      <c r="F3" s="5"/>
      <c r="G3" s="5"/>
      <c r="H3" s="5"/>
      <c r="I3" s="5"/>
      <c r="J3" s="5"/>
      <c r="K3" s="5"/>
      <c r="L3" s="8" t="s">
        <v>35</v>
      </c>
    </row>
    <row r="4" s="1" customFormat="1" ht="12" customHeight="1" spans="1:12">
      <c r="A4" s="6" t="s">
        <v>37</v>
      </c>
      <c r="B4" s="6" t="s">
        <v>304</v>
      </c>
      <c r="C4" s="6"/>
      <c r="D4" s="6"/>
      <c r="E4" s="6"/>
      <c r="F4" s="6"/>
      <c r="G4" s="6"/>
      <c r="H4" s="6"/>
      <c r="I4" s="6" t="s">
        <v>305</v>
      </c>
      <c r="J4" s="6" t="s">
        <v>306</v>
      </c>
      <c r="K4" s="6" t="s">
        <v>307</v>
      </c>
      <c r="L4" s="6"/>
    </row>
    <row r="5" s="1" customFormat="1" ht="12" customHeight="1" spans="1:12">
      <c r="A5" s="6"/>
      <c r="B5" s="6" t="s">
        <v>280</v>
      </c>
      <c r="C5" s="6" t="s">
        <v>308</v>
      </c>
      <c r="D5" s="6"/>
      <c r="E5" s="6"/>
      <c r="F5" s="6"/>
      <c r="G5" s="6" t="s">
        <v>309</v>
      </c>
      <c r="H5" s="6"/>
      <c r="I5" s="6"/>
      <c r="J5" s="6"/>
      <c r="K5" s="6" t="s">
        <v>310</v>
      </c>
      <c r="L5" s="6" t="s">
        <v>311</v>
      </c>
    </row>
    <row r="6" s="1" customFormat="1" ht="12" customHeight="1" spans="1:12">
      <c r="A6" s="6"/>
      <c r="B6" s="6"/>
      <c r="C6" s="6" t="s">
        <v>138</v>
      </c>
      <c r="D6" s="6" t="s">
        <v>312</v>
      </c>
      <c r="E6" s="6" t="s">
        <v>313</v>
      </c>
      <c r="F6" s="6" t="s">
        <v>314</v>
      </c>
      <c r="G6" s="6" t="s">
        <v>55</v>
      </c>
      <c r="H6" s="6" t="s">
        <v>59</v>
      </c>
      <c r="I6" s="9"/>
      <c r="J6" s="6"/>
      <c r="K6" s="6"/>
      <c r="L6" s="6"/>
    </row>
    <row r="7" s="1" customFormat="1" ht="126" customHeight="1" spans="1:12">
      <c r="A7" s="7" t="s">
        <v>289</v>
      </c>
      <c r="B7" s="7">
        <f>G7+H7</f>
        <v>897.39</v>
      </c>
      <c r="C7" s="7">
        <v>897.39</v>
      </c>
      <c r="D7" s="7">
        <v>0</v>
      </c>
      <c r="E7" s="7">
        <v>0</v>
      </c>
      <c r="F7" s="7">
        <v>0</v>
      </c>
      <c r="G7" s="7">
        <v>697.75</v>
      </c>
      <c r="H7" s="7">
        <v>199.64</v>
      </c>
      <c r="I7" s="7" t="s">
        <v>315</v>
      </c>
      <c r="J7" s="7" t="s">
        <v>316</v>
      </c>
      <c r="K7" s="7" t="s">
        <v>317</v>
      </c>
      <c r="L7" s="7" t="s">
        <v>318</v>
      </c>
    </row>
  </sheetData>
  <mergeCells count="11">
    <mergeCell ref="A2:L2"/>
    <mergeCell ref="B4:H4"/>
    <mergeCell ref="K4:L4"/>
    <mergeCell ref="C5:F5"/>
    <mergeCell ref="G5:H5"/>
    <mergeCell ref="A4:A6"/>
    <mergeCell ref="B5:B6"/>
    <mergeCell ref="I4:I6"/>
    <mergeCell ref="J4:J6"/>
    <mergeCell ref="K5:K6"/>
    <mergeCell ref="L5:L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view="pageBreakPreview" zoomScaleNormal="100" zoomScaleSheetLayoutView="100" workbookViewId="0">
      <selection activeCell="C13" sqref="C13:C15"/>
    </sheetView>
  </sheetViews>
  <sheetFormatPr defaultColWidth="9" defaultRowHeight="13.5" outlineLevelRow="7"/>
  <cols>
    <col min="1" max="1" width="12.5" customWidth="1"/>
    <col min="2" max="2" width="17.375" customWidth="1"/>
    <col min="3" max="3" width="11.25" customWidth="1"/>
    <col min="4" max="4" width="12.5" customWidth="1"/>
    <col min="5" max="5" width="10.375" customWidth="1"/>
  </cols>
  <sheetData>
    <row r="1" customHeight="1" spans="1:11">
      <c r="A1" s="281"/>
      <c r="B1" s="282"/>
      <c r="C1" s="282"/>
      <c r="D1" s="283"/>
      <c r="E1" s="283"/>
      <c r="F1" s="283"/>
      <c r="G1" s="283"/>
      <c r="H1" s="283"/>
      <c r="I1" s="283"/>
      <c r="J1" s="283"/>
      <c r="K1" s="287"/>
    </row>
    <row r="2" ht="18.75" customHeight="1" spans="1:11">
      <c r="A2" s="284" t="s">
        <v>33</v>
      </c>
      <c r="B2" s="284"/>
      <c r="C2" s="284"/>
      <c r="D2" s="284"/>
      <c r="E2" s="284"/>
      <c r="F2" s="284"/>
      <c r="G2" s="284"/>
      <c r="H2" s="284"/>
      <c r="I2" s="284"/>
      <c r="J2" s="284"/>
      <c r="K2" s="284"/>
    </row>
    <row r="3" ht="27" customHeight="1" spans="1:11">
      <c r="A3" s="285" t="s">
        <v>34</v>
      </c>
      <c r="B3" s="286"/>
      <c r="C3" s="226"/>
      <c r="D3" s="287"/>
      <c r="E3" s="287"/>
      <c r="F3" s="287"/>
      <c r="G3" s="287"/>
      <c r="H3" s="287"/>
      <c r="I3" s="287"/>
      <c r="J3" s="287"/>
      <c r="K3" s="287" t="s">
        <v>35</v>
      </c>
    </row>
    <row r="4" customHeight="1" spans="1:11">
      <c r="A4" s="288" t="s">
        <v>36</v>
      </c>
      <c r="B4" s="288" t="s">
        <v>37</v>
      </c>
      <c r="C4" s="288" t="s">
        <v>38</v>
      </c>
      <c r="D4" s="289" t="s">
        <v>39</v>
      </c>
      <c r="E4" s="290"/>
      <c r="F4" s="291" t="s">
        <v>40</v>
      </c>
      <c r="G4" s="292" t="s">
        <v>41</v>
      </c>
      <c r="H4" s="288" t="s">
        <v>42</v>
      </c>
      <c r="I4" s="288" t="s">
        <v>43</v>
      </c>
      <c r="J4" s="288" t="s">
        <v>44</v>
      </c>
      <c r="K4" s="301" t="s">
        <v>45</v>
      </c>
    </row>
    <row r="5" ht="35.1" customHeight="1" spans="1:11">
      <c r="A5" s="288"/>
      <c r="B5" s="288"/>
      <c r="C5" s="292"/>
      <c r="D5" s="293" t="s">
        <v>46</v>
      </c>
      <c r="E5" s="294" t="s">
        <v>47</v>
      </c>
      <c r="F5" s="291"/>
      <c r="G5" s="292"/>
      <c r="H5" s="288"/>
      <c r="I5" s="288"/>
      <c r="J5" s="288"/>
      <c r="K5" s="301"/>
    </row>
    <row r="6" ht="21.95" customHeight="1" spans="1:11">
      <c r="A6" s="295" t="s">
        <v>48</v>
      </c>
      <c r="B6" s="295" t="s">
        <v>48</v>
      </c>
      <c r="C6" s="295">
        <v>1</v>
      </c>
      <c r="D6" s="296">
        <v>2</v>
      </c>
      <c r="E6" s="295">
        <v>3</v>
      </c>
      <c r="F6" s="295">
        <v>4</v>
      </c>
      <c r="G6" s="295">
        <v>5</v>
      </c>
      <c r="H6" s="295">
        <v>6</v>
      </c>
      <c r="I6" s="295">
        <v>7</v>
      </c>
      <c r="J6" s="295">
        <v>8</v>
      </c>
      <c r="K6" s="295">
        <v>9</v>
      </c>
    </row>
    <row r="7" s="97" customFormat="1" ht="29.25" customHeight="1" spans="1:11">
      <c r="A7" s="297"/>
      <c r="B7" s="298" t="s">
        <v>38</v>
      </c>
      <c r="C7" s="299">
        <f>D7</f>
        <v>897.39</v>
      </c>
      <c r="D7" s="181">
        <f>897.39</f>
        <v>897.39</v>
      </c>
      <c r="E7" s="299">
        <f>E8</f>
        <v>897.39</v>
      </c>
      <c r="F7" s="300">
        <v>0</v>
      </c>
      <c r="G7" s="300">
        <v>0</v>
      </c>
      <c r="H7" s="300">
        <v>0</v>
      </c>
      <c r="I7" s="300">
        <v>0</v>
      </c>
      <c r="J7" s="239">
        <v>0</v>
      </c>
      <c r="K7" s="302">
        <v>0</v>
      </c>
    </row>
    <row r="8" ht="29.25" customHeight="1" spans="1:11">
      <c r="A8" s="297" t="s">
        <v>49</v>
      </c>
      <c r="B8" s="298" t="s">
        <v>50</v>
      </c>
      <c r="C8" s="299">
        <f>D8</f>
        <v>897.39</v>
      </c>
      <c r="D8" s="181">
        <v>897.39</v>
      </c>
      <c r="E8" s="299">
        <v>897.39</v>
      </c>
      <c r="F8" s="300">
        <v>0</v>
      </c>
      <c r="G8" s="300">
        <v>0</v>
      </c>
      <c r="H8" s="300">
        <v>0</v>
      </c>
      <c r="I8" s="300">
        <v>0</v>
      </c>
      <c r="J8" s="239">
        <v>0</v>
      </c>
      <c r="K8" s="302">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09027777777778" footer="0.509027777777778"/>
  <pageSetup paperSize="9" orientation="landscape"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showGridLines="0" showZeros="0" view="pageBreakPreview" zoomScaleNormal="100" zoomScaleSheetLayoutView="100" workbookViewId="0">
      <selection activeCell="K12" sqref="K12"/>
    </sheetView>
  </sheetViews>
  <sheetFormatPr defaultColWidth="9" defaultRowHeight="13.5"/>
  <cols>
    <col min="1" max="1" width="5.875" customWidth="1"/>
    <col min="2" max="2" width="5.25" customWidth="1"/>
    <col min="3" max="3" width="4.625" customWidth="1"/>
    <col min="4" max="4" width="13.75" customWidth="1"/>
    <col min="8" max="8" width="9.375"/>
    <col min="10" max="10" width="10.625" customWidth="1"/>
    <col min="11" max="11" width="11.75" customWidth="1"/>
    <col min="12" max="12" width="10.5" customWidth="1"/>
  </cols>
  <sheetData>
    <row r="1" customHeight="1" spans="1:17">
      <c r="A1" s="194"/>
      <c r="B1" s="194"/>
      <c r="C1" s="194"/>
      <c r="D1" s="194"/>
      <c r="E1" s="194"/>
      <c r="F1" s="194"/>
      <c r="G1" s="194"/>
      <c r="H1" s="194"/>
      <c r="I1" s="194"/>
      <c r="J1" s="194"/>
      <c r="K1" s="194"/>
      <c r="L1" s="194"/>
      <c r="M1" s="194"/>
      <c r="N1" s="194"/>
      <c r="O1" s="194"/>
      <c r="P1" s="194"/>
      <c r="Q1" s="194"/>
    </row>
    <row r="2" ht="20.25" customHeight="1" spans="1:17">
      <c r="A2" s="195" t="s">
        <v>51</v>
      </c>
      <c r="B2" s="195"/>
      <c r="C2" s="195"/>
      <c r="D2" s="195"/>
      <c r="E2" s="195"/>
      <c r="F2" s="195"/>
      <c r="G2" s="195"/>
      <c r="H2" s="195"/>
      <c r="I2" s="195"/>
      <c r="J2" s="195"/>
      <c r="K2" s="195"/>
      <c r="L2" s="195"/>
      <c r="M2" s="195"/>
      <c r="N2" s="195"/>
      <c r="O2" s="195"/>
      <c r="P2" s="195"/>
      <c r="Q2" s="196"/>
    </row>
    <row r="3" ht="23.1" customHeight="1" spans="1:17">
      <c r="A3" s="197" t="s">
        <v>34</v>
      </c>
      <c r="B3" s="198"/>
      <c r="C3" s="198"/>
      <c r="D3" s="198"/>
      <c r="E3" s="198"/>
      <c r="F3" s="198"/>
      <c r="G3" s="198"/>
      <c r="H3" s="198"/>
      <c r="I3" s="198"/>
      <c r="J3" s="194"/>
      <c r="K3" s="194"/>
      <c r="L3" s="194"/>
      <c r="M3" s="194"/>
      <c r="N3" s="194"/>
      <c r="O3" s="194"/>
      <c r="P3" s="194"/>
      <c r="Q3" s="222" t="s">
        <v>35</v>
      </c>
    </row>
    <row r="4" ht="39.95" customHeight="1" spans="1:17">
      <c r="A4" s="199" t="s">
        <v>52</v>
      </c>
      <c r="B4" s="200"/>
      <c r="C4" s="201"/>
      <c r="D4" s="202" t="s">
        <v>53</v>
      </c>
      <c r="E4" s="202" t="s">
        <v>54</v>
      </c>
      <c r="F4" s="203" t="s">
        <v>55</v>
      </c>
      <c r="G4" s="202" t="s">
        <v>56</v>
      </c>
      <c r="H4" s="202" t="s">
        <v>57</v>
      </c>
      <c r="I4" s="202" t="s">
        <v>58</v>
      </c>
      <c r="J4" s="203" t="s">
        <v>59</v>
      </c>
      <c r="K4" s="215" t="s">
        <v>60</v>
      </c>
      <c r="L4" s="215" t="s">
        <v>61</v>
      </c>
      <c r="M4" s="202" t="s">
        <v>62</v>
      </c>
      <c r="N4" s="202" t="s">
        <v>63</v>
      </c>
      <c r="O4" s="202" t="s">
        <v>64</v>
      </c>
      <c r="P4" s="202" t="s">
        <v>65</v>
      </c>
      <c r="Q4" s="203" t="s">
        <v>66</v>
      </c>
    </row>
    <row r="5" ht="26.1" customHeight="1" spans="1:17">
      <c r="A5" s="203" t="s">
        <v>67</v>
      </c>
      <c r="B5" s="203" t="s">
        <v>68</v>
      </c>
      <c r="C5" s="204" t="s">
        <v>69</v>
      </c>
      <c r="D5" s="205"/>
      <c r="E5" s="205"/>
      <c r="F5" s="203" t="s">
        <v>70</v>
      </c>
      <c r="G5" s="205"/>
      <c r="H5" s="205"/>
      <c r="I5" s="205"/>
      <c r="J5" s="203" t="s">
        <v>70</v>
      </c>
      <c r="K5" s="205"/>
      <c r="L5" s="205"/>
      <c r="M5" s="205"/>
      <c r="N5" s="205"/>
      <c r="O5" s="205"/>
      <c r="P5" s="205"/>
      <c r="Q5" s="203"/>
    </row>
    <row r="6" ht="18" customHeight="1" spans="1:17">
      <c r="A6" s="206" t="s">
        <v>48</v>
      </c>
      <c r="B6" s="206" t="s">
        <v>48</v>
      </c>
      <c r="C6" s="207" t="s">
        <v>48</v>
      </c>
      <c r="D6" s="206" t="s">
        <v>48</v>
      </c>
      <c r="E6" s="206">
        <v>1</v>
      </c>
      <c r="F6" s="206">
        <v>2</v>
      </c>
      <c r="G6" s="206">
        <v>3</v>
      </c>
      <c r="H6" s="206">
        <v>4</v>
      </c>
      <c r="I6" s="206">
        <v>5</v>
      </c>
      <c r="J6" s="216">
        <v>6</v>
      </c>
      <c r="K6" s="216">
        <v>7</v>
      </c>
      <c r="L6" s="216">
        <v>8</v>
      </c>
      <c r="M6" s="206">
        <v>9</v>
      </c>
      <c r="N6" s="206">
        <v>10</v>
      </c>
      <c r="O6" s="206">
        <v>11</v>
      </c>
      <c r="P6" s="206">
        <v>12</v>
      </c>
      <c r="Q6" s="206">
        <v>13</v>
      </c>
    </row>
    <row r="7" s="97" customFormat="1" ht="25.5" customHeight="1" spans="1:17">
      <c r="A7" s="208"/>
      <c r="B7" s="208"/>
      <c r="C7" s="209"/>
      <c r="D7" s="210" t="s">
        <v>38</v>
      </c>
      <c r="E7" s="274">
        <f>F7+J7</f>
        <v>897.3885</v>
      </c>
      <c r="F7" s="274">
        <f>G7+H7+I7</f>
        <v>697.7485</v>
      </c>
      <c r="G7" s="214">
        <v>618.65</v>
      </c>
      <c r="H7" s="275">
        <v>71.8988</v>
      </c>
      <c r="I7" s="276">
        <v>7.1997</v>
      </c>
      <c r="J7" s="274">
        <v>199.64</v>
      </c>
      <c r="K7" s="277">
        <v>199.64</v>
      </c>
      <c r="L7" s="278">
        <v>0</v>
      </c>
      <c r="M7" s="279">
        <v>0</v>
      </c>
      <c r="N7" s="280">
        <v>0</v>
      </c>
      <c r="O7" s="280">
        <v>0</v>
      </c>
      <c r="P7" s="280">
        <v>0</v>
      </c>
      <c r="Q7" s="280">
        <v>0</v>
      </c>
    </row>
    <row r="8" ht="25.5" customHeight="1" spans="1:17">
      <c r="A8" s="208" t="s">
        <v>71</v>
      </c>
      <c r="B8" s="208"/>
      <c r="C8" s="209"/>
      <c r="D8" s="210" t="s">
        <v>72</v>
      </c>
      <c r="E8" s="274">
        <v>756.0208</v>
      </c>
      <c r="F8" s="274">
        <v>556.3808</v>
      </c>
      <c r="G8" s="214">
        <v>484.12</v>
      </c>
      <c r="H8" s="275">
        <v>71.8988</v>
      </c>
      <c r="I8" s="276">
        <v>0.362</v>
      </c>
      <c r="J8" s="274">
        <v>199.64</v>
      </c>
      <c r="K8" s="277">
        <v>199.64</v>
      </c>
      <c r="L8" s="278">
        <v>0</v>
      </c>
      <c r="M8" s="279">
        <v>0</v>
      </c>
      <c r="N8" s="280">
        <v>0</v>
      </c>
      <c r="O8" s="280">
        <v>0</v>
      </c>
      <c r="P8" s="280">
        <v>0</v>
      </c>
      <c r="Q8" s="280">
        <v>0</v>
      </c>
    </row>
    <row r="9" ht="25.5" customHeight="1" spans="1:17">
      <c r="A9" s="208" t="s">
        <v>73</v>
      </c>
      <c r="B9" s="208" t="s">
        <v>74</v>
      </c>
      <c r="C9" s="209"/>
      <c r="D9" s="210" t="s">
        <v>75</v>
      </c>
      <c r="E9" s="274">
        <v>756.0208</v>
      </c>
      <c r="F9" s="274">
        <v>556.3808</v>
      </c>
      <c r="G9" s="214">
        <v>484.12</v>
      </c>
      <c r="H9" s="275">
        <v>71.8988</v>
      </c>
      <c r="I9" s="276">
        <v>0.362</v>
      </c>
      <c r="J9" s="274">
        <v>199.64</v>
      </c>
      <c r="K9" s="277">
        <v>199.64</v>
      </c>
      <c r="L9" s="278">
        <v>0</v>
      </c>
      <c r="M9" s="279">
        <v>0</v>
      </c>
      <c r="N9" s="280">
        <v>0</v>
      </c>
      <c r="O9" s="280">
        <v>0</v>
      </c>
      <c r="P9" s="280">
        <v>0</v>
      </c>
      <c r="Q9" s="280">
        <v>0</v>
      </c>
    </row>
    <row r="10" ht="25.5" customHeight="1" spans="1:17">
      <c r="A10" s="208" t="s">
        <v>76</v>
      </c>
      <c r="B10" s="208" t="s">
        <v>77</v>
      </c>
      <c r="C10" s="209" t="s">
        <v>78</v>
      </c>
      <c r="D10" s="210" t="s">
        <v>79</v>
      </c>
      <c r="E10" s="274">
        <v>756.0208</v>
      </c>
      <c r="F10" s="274">
        <v>556.3808</v>
      </c>
      <c r="G10" s="214">
        <v>484.12</v>
      </c>
      <c r="H10" s="275">
        <v>71.8988</v>
      </c>
      <c r="I10" s="276">
        <v>0.362</v>
      </c>
      <c r="J10" s="274">
        <v>199.64</v>
      </c>
      <c r="K10" s="277">
        <v>199.64</v>
      </c>
      <c r="L10" s="278">
        <v>0</v>
      </c>
      <c r="M10" s="279">
        <v>0</v>
      </c>
      <c r="N10" s="280">
        <v>0</v>
      </c>
      <c r="O10" s="280">
        <v>0</v>
      </c>
      <c r="P10" s="280">
        <v>0</v>
      </c>
      <c r="Q10" s="280">
        <v>0</v>
      </c>
    </row>
    <row r="11" ht="25.5" customHeight="1" spans="1:17">
      <c r="A11" s="208" t="s">
        <v>80</v>
      </c>
      <c r="B11" s="208"/>
      <c r="C11" s="209"/>
      <c r="D11" s="210" t="s">
        <v>81</v>
      </c>
      <c r="E11" s="274">
        <v>6.8377</v>
      </c>
      <c r="F11" s="274">
        <v>6.8377</v>
      </c>
      <c r="G11" s="214">
        <v>0</v>
      </c>
      <c r="H11" s="275">
        <v>0</v>
      </c>
      <c r="I11" s="276">
        <v>6.8377</v>
      </c>
      <c r="J11" s="274">
        <v>0</v>
      </c>
      <c r="K11" s="277">
        <v>0</v>
      </c>
      <c r="L11" s="278">
        <v>0</v>
      </c>
      <c r="M11" s="279">
        <v>0</v>
      </c>
      <c r="N11" s="280">
        <v>0</v>
      </c>
      <c r="O11" s="280">
        <v>0</v>
      </c>
      <c r="P11" s="280">
        <v>0</v>
      </c>
      <c r="Q11" s="280">
        <v>0</v>
      </c>
    </row>
    <row r="12" ht="25.5" customHeight="1" spans="1:17">
      <c r="A12" s="208" t="s">
        <v>82</v>
      </c>
      <c r="B12" s="208" t="s">
        <v>83</v>
      </c>
      <c r="C12" s="209"/>
      <c r="D12" s="210" t="s">
        <v>84</v>
      </c>
      <c r="E12" s="274">
        <v>6.8377</v>
      </c>
      <c r="F12" s="274">
        <v>6.8377</v>
      </c>
      <c r="G12" s="214">
        <v>0</v>
      </c>
      <c r="H12" s="275">
        <v>0</v>
      </c>
      <c r="I12" s="276">
        <v>6.8377</v>
      </c>
      <c r="J12" s="274">
        <v>0</v>
      </c>
      <c r="K12" s="277">
        <v>0</v>
      </c>
      <c r="L12" s="278">
        <v>0</v>
      </c>
      <c r="M12" s="279">
        <v>0</v>
      </c>
      <c r="N12" s="280">
        <v>0</v>
      </c>
      <c r="O12" s="280">
        <v>0</v>
      </c>
      <c r="P12" s="280">
        <v>0</v>
      </c>
      <c r="Q12" s="280">
        <v>0</v>
      </c>
    </row>
    <row r="13" ht="25.5" customHeight="1" spans="1:17">
      <c r="A13" s="208" t="s">
        <v>85</v>
      </c>
      <c r="B13" s="208" t="s">
        <v>86</v>
      </c>
      <c r="C13" s="209" t="s">
        <v>87</v>
      </c>
      <c r="D13" s="210" t="s">
        <v>88</v>
      </c>
      <c r="E13" s="274">
        <v>6.8377</v>
      </c>
      <c r="F13" s="274">
        <v>6.8377</v>
      </c>
      <c r="G13" s="214">
        <v>0</v>
      </c>
      <c r="H13" s="275">
        <v>0</v>
      </c>
      <c r="I13" s="276">
        <v>6.8377</v>
      </c>
      <c r="J13" s="274">
        <v>0</v>
      </c>
      <c r="K13" s="277">
        <v>0</v>
      </c>
      <c r="L13" s="278">
        <v>0</v>
      </c>
      <c r="M13" s="279">
        <v>0</v>
      </c>
      <c r="N13" s="280">
        <v>0</v>
      </c>
      <c r="O13" s="280">
        <v>0</v>
      </c>
      <c r="P13" s="280">
        <v>0</v>
      </c>
      <c r="Q13" s="280">
        <v>0</v>
      </c>
    </row>
    <row r="14" ht="25.5" customHeight="1" spans="1:17">
      <c r="A14" s="208" t="s">
        <v>89</v>
      </c>
      <c r="B14" s="208"/>
      <c r="C14" s="209"/>
      <c r="D14" s="210" t="s">
        <v>90</v>
      </c>
      <c r="E14" s="274">
        <v>86.7762</v>
      </c>
      <c r="F14" s="274">
        <v>86.7762</v>
      </c>
      <c r="G14" s="214">
        <v>86.7762</v>
      </c>
      <c r="H14" s="275">
        <v>0</v>
      </c>
      <c r="I14" s="276">
        <v>0</v>
      </c>
      <c r="J14" s="274">
        <v>0</v>
      </c>
      <c r="K14" s="277">
        <v>0</v>
      </c>
      <c r="L14" s="278">
        <v>0</v>
      </c>
      <c r="M14" s="279">
        <v>0</v>
      </c>
      <c r="N14" s="280">
        <v>0</v>
      </c>
      <c r="O14" s="280">
        <v>0</v>
      </c>
      <c r="P14" s="280">
        <v>0</v>
      </c>
      <c r="Q14" s="280">
        <v>0</v>
      </c>
    </row>
    <row r="15" ht="25.5" customHeight="1" spans="1:17">
      <c r="A15" s="208" t="s">
        <v>91</v>
      </c>
      <c r="B15" s="208" t="s">
        <v>92</v>
      </c>
      <c r="C15" s="209"/>
      <c r="D15" s="210" t="s">
        <v>93</v>
      </c>
      <c r="E15" s="274">
        <v>86.7762</v>
      </c>
      <c r="F15" s="274">
        <v>86.7762</v>
      </c>
      <c r="G15" s="214">
        <v>86.7762</v>
      </c>
      <c r="H15" s="275">
        <v>0</v>
      </c>
      <c r="I15" s="276">
        <v>0</v>
      </c>
      <c r="J15" s="274">
        <v>0</v>
      </c>
      <c r="K15" s="277">
        <v>0</v>
      </c>
      <c r="L15" s="278">
        <v>0</v>
      </c>
      <c r="M15" s="279">
        <v>0</v>
      </c>
      <c r="N15" s="280">
        <v>0</v>
      </c>
      <c r="O15" s="280">
        <v>0</v>
      </c>
      <c r="P15" s="280">
        <v>0</v>
      </c>
      <c r="Q15" s="280">
        <v>0</v>
      </c>
    </row>
    <row r="16" ht="25.5" customHeight="1" spans="1:17">
      <c r="A16" s="208" t="s">
        <v>94</v>
      </c>
      <c r="B16" s="208" t="s">
        <v>95</v>
      </c>
      <c r="C16" s="209" t="s">
        <v>87</v>
      </c>
      <c r="D16" s="210" t="s">
        <v>96</v>
      </c>
      <c r="E16" s="274">
        <v>86.7762</v>
      </c>
      <c r="F16" s="274">
        <v>86.7762</v>
      </c>
      <c r="G16" s="214">
        <v>86.7762</v>
      </c>
      <c r="H16" s="275">
        <v>0</v>
      </c>
      <c r="I16" s="276">
        <v>0</v>
      </c>
      <c r="J16" s="274">
        <v>0</v>
      </c>
      <c r="K16" s="277">
        <v>0</v>
      </c>
      <c r="L16" s="278">
        <v>0</v>
      </c>
      <c r="M16" s="279">
        <v>0</v>
      </c>
      <c r="N16" s="280">
        <v>0</v>
      </c>
      <c r="O16" s="280">
        <v>0</v>
      </c>
      <c r="P16" s="280">
        <v>0</v>
      </c>
      <c r="Q16" s="280">
        <v>0</v>
      </c>
    </row>
    <row r="17" ht="25.5" customHeight="1" spans="1:17">
      <c r="A17" s="208" t="s">
        <v>97</v>
      </c>
      <c r="B17" s="208"/>
      <c r="C17" s="209"/>
      <c r="D17" s="210" t="s">
        <v>98</v>
      </c>
      <c r="E17" s="274">
        <v>47.7459</v>
      </c>
      <c r="F17" s="274">
        <v>47.7459</v>
      </c>
      <c r="G17" s="214">
        <v>47.7459</v>
      </c>
      <c r="H17" s="275">
        <v>0</v>
      </c>
      <c r="I17" s="276">
        <v>0</v>
      </c>
      <c r="J17" s="274">
        <v>0</v>
      </c>
      <c r="K17" s="277">
        <v>0</v>
      </c>
      <c r="L17" s="278">
        <v>0</v>
      </c>
      <c r="M17" s="279">
        <v>0</v>
      </c>
      <c r="N17" s="280">
        <v>0</v>
      </c>
      <c r="O17" s="280">
        <v>0</v>
      </c>
      <c r="P17" s="280">
        <v>0</v>
      </c>
      <c r="Q17" s="280">
        <v>0</v>
      </c>
    </row>
    <row r="18" ht="25.5" customHeight="1" spans="1:17">
      <c r="A18" s="208" t="s">
        <v>99</v>
      </c>
      <c r="B18" s="208" t="s">
        <v>87</v>
      </c>
      <c r="C18" s="209"/>
      <c r="D18" s="210" t="s">
        <v>100</v>
      </c>
      <c r="E18" s="274">
        <v>47.7459</v>
      </c>
      <c r="F18" s="274">
        <v>47.7459</v>
      </c>
      <c r="G18" s="214">
        <v>47.7459</v>
      </c>
      <c r="H18" s="275">
        <v>0</v>
      </c>
      <c r="I18" s="276">
        <v>0</v>
      </c>
      <c r="J18" s="274">
        <v>0</v>
      </c>
      <c r="K18" s="277">
        <v>0</v>
      </c>
      <c r="L18" s="278">
        <v>0</v>
      </c>
      <c r="M18" s="279">
        <v>0</v>
      </c>
      <c r="N18" s="280">
        <v>0</v>
      </c>
      <c r="O18" s="280">
        <v>0</v>
      </c>
      <c r="P18" s="280">
        <v>0</v>
      </c>
      <c r="Q18" s="280">
        <v>0</v>
      </c>
    </row>
    <row r="19" ht="25.5" customHeight="1" spans="1:17">
      <c r="A19" s="208" t="s">
        <v>101</v>
      </c>
      <c r="B19" s="208" t="s">
        <v>102</v>
      </c>
      <c r="C19" s="209" t="s">
        <v>78</v>
      </c>
      <c r="D19" s="210" t="s">
        <v>103</v>
      </c>
      <c r="E19" s="274">
        <v>47.7459</v>
      </c>
      <c r="F19" s="274">
        <v>47.7459</v>
      </c>
      <c r="G19" s="214">
        <v>47.7459</v>
      </c>
      <c r="H19" s="275">
        <v>0</v>
      </c>
      <c r="I19" s="276">
        <v>0</v>
      </c>
      <c r="J19" s="274">
        <v>0</v>
      </c>
      <c r="K19" s="277">
        <v>0</v>
      </c>
      <c r="L19" s="278">
        <v>0</v>
      </c>
      <c r="M19" s="279">
        <v>0</v>
      </c>
      <c r="N19" s="280">
        <v>0</v>
      </c>
      <c r="O19" s="280">
        <v>0</v>
      </c>
      <c r="P19" s="280">
        <v>0</v>
      </c>
      <c r="Q19" s="280">
        <v>0</v>
      </c>
    </row>
    <row r="20" ht="25.5" customHeight="1"/>
    <row r="21" ht="25.5" customHeight="1"/>
    <row r="22" ht="25.5" customHeight="1"/>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09027777777778" footer="0.509027777777778"/>
  <pageSetup paperSize="9" scale="75"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view="pageBreakPreview" zoomScaleNormal="100" zoomScaleSheetLayoutView="100" workbookViewId="0">
      <selection activeCell="E19" sqref="E19"/>
    </sheetView>
  </sheetViews>
  <sheetFormatPr defaultColWidth="9" defaultRowHeight="13.5" outlineLevelCol="2"/>
  <cols>
    <col min="1" max="1" width="12.625" customWidth="1"/>
    <col min="2" max="2" width="34.25" customWidth="1"/>
    <col min="3" max="3" width="28.875" customWidth="1"/>
    <col min="8" max="8" width="9.375"/>
  </cols>
  <sheetData>
    <row r="1" ht="12" customHeight="1"/>
    <row r="2" ht="12" customHeight="1" spans="1:3">
      <c r="A2" s="185" t="s">
        <v>104</v>
      </c>
      <c r="B2" s="185"/>
      <c r="C2" s="185"/>
    </row>
    <row r="3" ht="12" customHeight="1" spans="2:3">
      <c r="B3" s="185"/>
      <c r="C3" s="185"/>
    </row>
    <row r="4" ht="12" customHeight="1" spans="2:3">
      <c r="B4" s="186" t="s">
        <v>34</v>
      </c>
      <c r="C4" s="187" t="s">
        <v>35</v>
      </c>
    </row>
    <row r="5" ht="12" customHeight="1" spans="1:3">
      <c r="A5" s="188" t="s">
        <v>105</v>
      </c>
      <c r="B5" s="189" t="s">
        <v>106</v>
      </c>
      <c r="C5" s="190" t="s">
        <v>107</v>
      </c>
    </row>
    <row r="6" s="97" customFormat="1" ht="12" customHeight="1" spans="1:3">
      <c r="A6" s="191"/>
      <c r="B6" s="192" t="s">
        <v>38</v>
      </c>
      <c r="C6" s="273">
        <f>C7+C13+C28+C33</f>
        <v>697.7485</v>
      </c>
    </row>
    <row r="7" ht="12" customHeight="1" spans="1:3">
      <c r="A7" s="191">
        <v>301</v>
      </c>
      <c r="B7" s="192" t="s">
        <v>56</v>
      </c>
      <c r="C7" s="273">
        <v>618.65</v>
      </c>
    </row>
    <row r="8" ht="12" customHeight="1" spans="1:3">
      <c r="A8" s="191">
        <v>30101</v>
      </c>
      <c r="B8" s="192" t="s">
        <v>108</v>
      </c>
      <c r="C8" s="273">
        <v>134.964</v>
      </c>
    </row>
    <row r="9" ht="12" customHeight="1" spans="1:3">
      <c r="A9" s="191">
        <v>30102</v>
      </c>
      <c r="B9" s="192" t="s">
        <v>109</v>
      </c>
      <c r="C9" s="273">
        <v>96.576</v>
      </c>
    </row>
    <row r="10" ht="12" customHeight="1" spans="1:3">
      <c r="A10" s="191">
        <v>30103</v>
      </c>
      <c r="B10" s="192" t="s">
        <v>110</v>
      </c>
      <c r="C10" s="273">
        <v>252.58</v>
      </c>
    </row>
    <row r="11" ht="12" customHeight="1" spans="1:3">
      <c r="A11" s="191">
        <v>30104</v>
      </c>
      <c r="B11" s="192" t="s">
        <v>111</v>
      </c>
      <c r="C11" s="273">
        <v>86.7762</v>
      </c>
    </row>
    <row r="12" ht="12" customHeight="1" spans="1:3">
      <c r="A12" s="191">
        <v>30113</v>
      </c>
      <c r="B12" s="192" t="s">
        <v>112</v>
      </c>
      <c r="C12" s="273">
        <v>47.7459</v>
      </c>
    </row>
    <row r="13" ht="12" customHeight="1" spans="1:3">
      <c r="A13" s="191">
        <v>302</v>
      </c>
      <c r="B13" s="192" t="s">
        <v>57</v>
      </c>
      <c r="C13" s="273">
        <v>69.5748</v>
      </c>
    </row>
    <row r="14" ht="12" customHeight="1" spans="1:3">
      <c r="A14" s="191">
        <v>30201</v>
      </c>
      <c r="B14" s="192" t="s">
        <v>113</v>
      </c>
      <c r="C14" s="273">
        <v>10.1</v>
      </c>
    </row>
    <row r="15" ht="12" customHeight="1" spans="1:3">
      <c r="A15" s="191">
        <v>30202</v>
      </c>
      <c r="B15" s="192" t="s">
        <v>114</v>
      </c>
      <c r="C15" s="273">
        <v>11.6</v>
      </c>
    </row>
    <row r="16" ht="12" customHeight="1" spans="1:3">
      <c r="A16" s="191">
        <v>30207</v>
      </c>
      <c r="B16" s="192" t="s">
        <v>115</v>
      </c>
      <c r="C16" s="273">
        <v>2.16</v>
      </c>
    </row>
    <row r="17" ht="12" customHeight="1" spans="1:3">
      <c r="A17" s="191">
        <v>30211</v>
      </c>
      <c r="B17" s="192" t="s">
        <v>116</v>
      </c>
      <c r="C17" s="273">
        <v>3.7</v>
      </c>
    </row>
    <row r="18" ht="12" customHeight="1" spans="1:3">
      <c r="A18" s="191">
        <v>30213</v>
      </c>
      <c r="B18" s="192" t="s">
        <v>117</v>
      </c>
      <c r="C18" s="273">
        <v>7.25</v>
      </c>
    </row>
    <row r="19" ht="12" customHeight="1" spans="1:3">
      <c r="A19" s="191">
        <v>30214</v>
      </c>
      <c r="B19" s="192" t="s">
        <v>118</v>
      </c>
      <c r="C19" s="273">
        <v>1</v>
      </c>
    </row>
    <row r="20" ht="12" customHeight="1" spans="1:3">
      <c r="A20" s="191">
        <v>30216</v>
      </c>
      <c r="B20" s="192" t="s">
        <v>119</v>
      </c>
      <c r="C20" s="273">
        <v>10.4</v>
      </c>
    </row>
    <row r="21" ht="12" customHeight="1" spans="1:3">
      <c r="A21" s="191">
        <v>30217</v>
      </c>
      <c r="B21" s="192" t="s">
        <v>120</v>
      </c>
      <c r="C21" s="273">
        <v>1.5</v>
      </c>
    </row>
    <row r="22" ht="12" customHeight="1" spans="1:3">
      <c r="A22" s="191">
        <v>30224</v>
      </c>
      <c r="B22" s="192" t="s">
        <v>121</v>
      </c>
      <c r="C22" s="273">
        <v>1</v>
      </c>
    </row>
    <row r="23" ht="12" customHeight="1" spans="1:3">
      <c r="A23" s="191">
        <v>30226</v>
      </c>
      <c r="B23" s="192" t="s">
        <v>122</v>
      </c>
      <c r="C23" s="273">
        <v>1.5</v>
      </c>
    </row>
    <row r="24" ht="12" customHeight="1" spans="1:3">
      <c r="A24" s="191">
        <v>30228</v>
      </c>
      <c r="B24" s="192" t="s">
        <v>123</v>
      </c>
      <c r="C24" s="273">
        <v>7.4988</v>
      </c>
    </row>
    <row r="25" ht="12" customHeight="1" spans="1:3">
      <c r="A25" s="191">
        <v>30231</v>
      </c>
      <c r="B25" s="192" t="s">
        <v>124</v>
      </c>
      <c r="C25" s="273">
        <v>6.4</v>
      </c>
    </row>
    <row r="26" ht="12" customHeight="1" spans="1:3">
      <c r="A26" s="191">
        <v>30293</v>
      </c>
      <c r="B26" s="192" t="s">
        <v>125</v>
      </c>
      <c r="C26" s="273">
        <v>3.6708</v>
      </c>
    </row>
    <row r="27" ht="12" customHeight="1" spans="1:3">
      <c r="A27" s="191">
        <v>30299</v>
      </c>
      <c r="B27" s="192" t="s">
        <v>126</v>
      </c>
      <c r="C27" s="273">
        <v>1.8</v>
      </c>
    </row>
    <row r="28" ht="12" customHeight="1" spans="1:3">
      <c r="A28" s="191">
        <v>303</v>
      </c>
      <c r="B28" s="192" t="s">
        <v>58</v>
      </c>
      <c r="C28" s="273">
        <v>7.1997</v>
      </c>
    </row>
    <row r="29" ht="12" customHeight="1" spans="1:3">
      <c r="A29" s="191">
        <v>30305</v>
      </c>
      <c r="B29" s="192" t="s">
        <v>127</v>
      </c>
      <c r="C29" s="273">
        <v>6.0702</v>
      </c>
    </row>
    <row r="30" ht="12" customHeight="1" spans="1:3">
      <c r="A30" s="191">
        <v>30307</v>
      </c>
      <c r="B30" s="192" t="s">
        <v>128</v>
      </c>
      <c r="C30" s="273">
        <v>0.7675</v>
      </c>
    </row>
    <row r="31" ht="12" customHeight="1" spans="1:3">
      <c r="A31" s="191">
        <v>30396</v>
      </c>
      <c r="B31" s="192" t="s">
        <v>129</v>
      </c>
      <c r="C31" s="273">
        <v>0.2</v>
      </c>
    </row>
    <row r="32" ht="12" customHeight="1" spans="1:3">
      <c r="A32" s="191">
        <v>30397</v>
      </c>
      <c r="B32" s="192" t="s">
        <v>130</v>
      </c>
      <c r="C32" s="273">
        <v>0.162</v>
      </c>
    </row>
    <row r="33" ht="12" customHeight="1" spans="1:3">
      <c r="A33" s="191">
        <v>310</v>
      </c>
      <c r="B33" s="192" t="s">
        <v>131</v>
      </c>
      <c r="C33" s="273">
        <v>2.324</v>
      </c>
    </row>
    <row r="34" ht="12" customHeight="1" spans="1:3">
      <c r="A34" s="191">
        <v>31002</v>
      </c>
      <c r="B34" s="192" t="s">
        <v>132</v>
      </c>
      <c r="C34" s="273">
        <v>1.324</v>
      </c>
    </row>
    <row r="35" ht="12" customHeight="1" spans="1:3">
      <c r="A35" s="191">
        <v>31099</v>
      </c>
      <c r="B35" s="192" t="s">
        <v>133</v>
      </c>
      <c r="C35" s="273">
        <v>1</v>
      </c>
    </row>
  </sheetData>
  <sheetProtection formatCells="0" formatColumns="0" formatRows="0"/>
  <mergeCells count="1">
    <mergeCell ref="A2:C2"/>
  </mergeCells>
  <printOptions horizontalCentered="1"/>
  <pageMargins left="0.75" right="0.75" top="0.118055555555556" bottom="0.118055555555556" header="0.509027777777778" footer="0.509027777777778"/>
  <pageSetup paperSize="9"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view="pageBreakPreview" zoomScaleNormal="100" zoomScaleSheetLayoutView="100" topLeftCell="A4" workbookViewId="0">
      <selection activeCell="I19" sqref="I19"/>
    </sheetView>
  </sheetViews>
  <sheetFormatPr defaultColWidth="9" defaultRowHeight="13.5" outlineLevelCol="5"/>
  <cols>
    <col min="1" max="1" width="21.375" customWidth="1"/>
    <col min="2" max="2" width="18.375" customWidth="1"/>
    <col min="3" max="3" width="24.125" customWidth="1"/>
    <col min="4" max="4" width="18.375" customWidth="1"/>
    <col min="5" max="5" width="25.375" customWidth="1"/>
    <col min="6" max="6" width="18.375" customWidth="1"/>
  </cols>
  <sheetData>
    <row r="1" customHeight="1" spans="1:6">
      <c r="A1" s="223"/>
      <c r="B1" s="223"/>
      <c r="C1" s="223"/>
      <c r="D1" s="223"/>
      <c r="E1" s="223"/>
      <c r="F1" s="224"/>
    </row>
    <row r="2" ht="20.25" customHeight="1" spans="1:6">
      <c r="A2" s="225" t="s">
        <v>134</v>
      </c>
      <c r="B2" s="225"/>
      <c r="C2" s="225"/>
      <c r="D2" s="225"/>
      <c r="E2" s="225"/>
      <c r="F2" s="225"/>
    </row>
    <row r="3" customHeight="1" spans="1:6">
      <c r="A3" s="226" t="s">
        <v>135</v>
      </c>
      <c r="B3" s="226"/>
      <c r="C3" s="226"/>
      <c r="D3" s="226"/>
      <c r="E3" s="226"/>
      <c r="F3" s="227" t="s">
        <v>35</v>
      </c>
    </row>
    <row r="4" ht="21.95" customHeight="1" spans="1:6">
      <c r="A4" s="228" t="s">
        <v>3</v>
      </c>
      <c r="B4" s="229"/>
      <c r="C4" s="229" t="s">
        <v>4</v>
      </c>
      <c r="D4" s="230"/>
      <c r="E4" s="230"/>
      <c r="F4" s="231"/>
    </row>
    <row r="5" ht="20.1" customHeight="1" spans="1:6">
      <c r="A5" s="228" t="s">
        <v>136</v>
      </c>
      <c r="B5" s="232" t="s">
        <v>137</v>
      </c>
      <c r="C5" s="233" t="s">
        <v>136</v>
      </c>
      <c r="D5" s="232" t="s">
        <v>38</v>
      </c>
      <c r="E5" s="232" t="s">
        <v>138</v>
      </c>
      <c r="F5" s="234" t="s">
        <v>139</v>
      </c>
    </row>
    <row r="6" s="97" customFormat="1" ht="20.1" customHeight="1" spans="1:6">
      <c r="A6" s="235" t="s">
        <v>140</v>
      </c>
      <c r="B6" s="236">
        <f>B7</f>
        <v>897.39</v>
      </c>
      <c r="C6" s="237" t="s">
        <v>141</v>
      </c>
      <c r="D6" s="238">
        <v>897.39</v>
      </c>
      <c r="E6" s="239">
        <f>D6</f>
        <v>897.39</v>
      </c>
      <c r="F6" s="240">
        <v>0</v>
      </c>
    </row>
    <row r="7" s="97" customFormat="1" ht="20.1" customHeight="1" spans="1:6">
      <c r="A7" s="235" t="s">
        <v>142</v>
      </c>
      <c r="B7" s="238">
        <f>D6</f>
        <v>897.39</v>
      </c>
      <c r="C7" s="241" t="s">
        <v>143</v>
      </c>
      <c r="D7" s="238">
        <v>756.02</v>
      </c>
      <c r="E7" s="239">
        <v>756.02</v>
      </c>
      <c r="F7" s="242"/>
    </row>
    <row r="8" s="97" customFormat="1" ht="20.1" customHeight="1" spans="1:6">
      <c r="A8" s="235" t="s">
        <v>144</v>
      </c>
      <c r="B8" s="243">
        <v>0</v>
      </c>
      <c r="C8" s="241" t="s">
        <v>145</v>
      </c>
      <c r="D8" s="238">
        <v>0</v>
      </c>
      <c r="E8" s="239">
        <v>0</v>
      </c>
      <c r="F8" s="244"/>
    </row>
    <row r="9" s="97" customFormat="1" ht="20.1" customHeight="1" spans="1:6">
      <c r="A9" s="235"/>
      <c r="B9" s="245"/>
      <c r="C9" s="241" t="s">
        <v>146</v>
      </c>
      <c r="D9" s="238">
        <v>0</v>
      </c>
      <c r="E9" s="239">
        <v>0</v>
      </c>
      <c r="F9" s="240"/>
    </row>
    <row r="10" s="97" customFormat="1" ht="20.1" customHeight="1" spans="1:6">
      <c r="A10" s="235"/>
      <c r="B10" s="238"/>
      <c r="C10" s="241" t="s">
        <v>147</v>
      </c>
      <c r="D10" s="238">
        <v>0</v>
      </c>
      <c r="E10" s="239">
        <v>0</v>
      </c>
      <c r="F10" s="242"/>
    </row>
    <row r="11" s="97" customFormat="1" ht="20.1" customHeight="1" spans="1:6">
      <c r="A11" s="235"/>
      <c r="B11" s="243"/>
      <c r="C11" s="241" t="s">
        <v>148</v>
      </c>
      <c r="D11" s="238">
        <v>0</v>
      </c>
      <c r="E11" s="239">
        <v>0</v>
      </c>
      <c r="F11" s="244"/>
    </row>
    <row r="12" s="97" customFormat="1" ht="20.1" customHeight="1" spans="1:6">
      <c r="A12" s="235"/>
      <c r="B12" s="238"/>
      <c r="C12" s="241" t="s">
        <v>149</v>
      </c>
      <c r="D12" s="238">
        <v>0</v>
      </c>
      <c r="E12" s="239">
        <v>0</v>
      </c>
      <c r="F12" s="244"/>
    </row>
    <row r="13" s="97" customFormat="1" ht="20.1" customHeight="1" spans="1:6">
      <c r="A13" s="235"/>
      <c r="B13" s="246"/>
      <c r="C13" s="241" t="s">
        <v>150</v>
      </c>
      <c r="D13" s="238">
        <v>6.84</v>
      </c>
      <c r="E13" s="239">
        <v>6.84</v>
      </c>
      <c r="F13" s="244"/>
    </row>
    <row r="14" s="97" customFormat="1" ht="20.1" customHeight="1" spans="1:6">
      <c r="A14" s="247"/>
      <c r="B14" s="248"/>
      <c r="C14" s="241" t="s">
        <v>151</v>
      </c>
      <c r="D14" s="238">
        <v>0</v>
      </c>
      <c r="E14" s="239">
        <v>0</v>
      </c>
      <c r="F14" s="244"/>
    </row>
    <row r="15" s="97" customFormat="1" ht="20.1" customHeight="1" spans="1:6">
      <c r="A15" s="249"/>
      <c r="B15" s="236"/>
      <c r="C15" s="250" t="s">
        <v>152</v>
      </c>
      <c r="D15" s="238">
        <v>86.78</v>
      </c>
      <c r="E15" s="239">
        <v>86.78</v>
      </c>
      <c r="F15" s="244"/>
    </row>
    <row r="16" s="97" customFormat="1" ht="20.1" customHeight="1" spans="1:6">
      <c r="A16" s="251"/>
      <c r="B16" s="238"/>
      <c r="C16" s="241" t="s">
        <v>153</v>
      </c>
      <c r="D16" s="238">
        <v>0</v>
      </c>
      <c r="E16" s="239">
        <v>0</v>
      </c>
      <c r="F16" s="244"/>
    </row>
    <row r="17" s="97" customFormat="1" ht="20.1" customHeight="1" spans="1:6">
      <c r="A17" s="252"/>
      <c r="B17" s="253"/>
      <c r="C17" s="250" t="s">
        <v>154</v>
      </c>
      <c r="D17" s="238">
        <v>0</v>
      </c>
      <c r="E17" s="239">
        <v>0</v>
      </c>
      <c r="F17" s="244"/>
    </row>
    <row r="18" s="97" customFormat="1" ht="20.1" customHeight="1" spans="1:6">
      <c r="A18" s="254"/>
      <c r="B18" s="255"/>
      <c r="C18" s="250" t="s">
        <v>155</v>
      </c>
      <c r="D18" s="238">
        <v>0</v>
      </c>
      <c r="E18" s="239">
        <v>0</v>
      </c>
      <c r="F18" s="244"/>
    </row>
    <row r="19" s="97" customFormat="1" ht="20.1" customHeight="1" spans="1:6">
      <c r="A19" s="256"/>
      <c r="B19" s="238"/>
      <c r="C19" s="250" t="s">
        <v>156</v>
      </c>
      <c r="D19" s="238">
        <v>0</v>
      </c>
      <c r="E19" s="239">
        <v>0</v>
      </c>
      <c r="F19" s="244"/>
    </row>
    <row r="20" s="97" customFormat="1" ht="20.1" customHeight="1" spans="1:6">
      <c r="A20" s="257"/>
      <c r="B20" s="236"/>
      <c r="C20" s="258" t="s">
        <v>157</v>
      </c>
      <c r="D20" s="238">
        <v>0</v>
      </c>
      <c r="E20" s="239">
        <v>0</v>
      </c>
      <c r="F20" s="244"/>
    </row>
    <row r="21" s="97" customFormat="1" ht="20.1" customHeight="1" spans="1:6">
      <c r="A21" s="259"/>
      <c r="B21" s="238"/>
      <c r="C21" s="260" t="s">
        <v>158</v>
      </c>
      <c r="D21" s="238">
        <v>0</v>
      </c>
      <c r="E21" s="239">
        <v>0</v>
      </c>
      <c r="F21" s="244"/>
    </row>
    <row r="22" s="97" customFormat="1" ht="20.1" customHeight="1" spans="1:6">
      <c r="A22" s="247"/>
      <c r="B22" s="253"/>
      <c r="C22" s="260" t="s">
        <v>159</v>
      </c>
      <c r="D22" s="238">
        <v>0</v>
      </c>
      <c r="E22" s="239">
        <v>0</v>
      </c>
      <c r="F22" s="261"/>
    </row>
    <row r="23" s="97" customFormat="1" ht="20.1" customHeight="1" spans="1:6">
      <c r="A23" s="256"/>
      <c r="B23" s="238"/>
      <c r="C23" s="260" t="s">
        <v>160</v>
      </c>
      <c r="D23" s="238">
        <v>0</v>
      </c>
      <c r="E23" s="239">
        <v>0</v>
      </c>
      <c r="F23" s="261"/>
    </row>
    <row r="24" s="97" customFormat="1" ht="20.1" customHeight="1" spans="1:6">
      <c r="A24" s="262"/>
      <c r="B24" s="236"/>
      <c r="C24" s="263" t="s">
        <v>161</v>
      </c>
      <c r="D24" s="238">
        <v>47.75</v>
      </c>
      <c r="E24" s="239">
        <v>47.75</v>
      </c>
      <c r="F24" s="261"/>
    </row>
    <row r="25" s="97" customFormat="1" ht="20.1" customHeight="1" spans="1:6">
      <c r="A25" s="262"/>
      <c r="B25" s="236"/>
      <c r="C25" s="263" t="s">
        <v>162</v>
      </c>
      <c r="D25" s="238">
        <v>0</v>
      </c>
      <c r="E25" s="239">
        <v>0</v>
      </c>
      <c r="F25" s="261"/>
    </row>
    <row r="26" s="97" customFormat="1" ht="20.1" customHeight="1" spans="1:6">
      <c r="A26" s="262"/>
      <c r="B26" s="236"/>
      <c r="C26" s="263" t="s">
        <v>163</v>
      </c>
      <c r="D26" s="238">
        <v>0</v>
      </c>
      <c r="E26" s="264">
        <v>0</v>
      </c>
      <c r="F26" s="265"/>
    </row>
    <row r="27" ht="20.1" customHeight="1" spans="1:6">
      <c r="A27" s="266"/>
      <c r="B27" s="267"/>
      <c r="C27" s="268"/>
      <c r="D27" s="238">
        <v>0</v>
      </c>
      <c r="E27" s="269"/>
      <c r="F27" s="265"/>
    </row>
    <row r="28" s="97" customFormat="1" ht="20.1" customHeight="1" spans="1:6">
      <c r="A28" s="270" t="s">
        <v>164</v>
      </c>
      <c r="B28" s="238">
        <f>B6</f>
        <v>897.39</v>
      </c>
      <c r="C28" s="271" t="s">
        <v>165</v>
      </c>
      <c r="D28" s="238">
        <f>D6</f>
        <v>897.39</v>
      </c>
      <c r="E28" s="272">
        <f>E6</f>
        <v>897.39</v>
      </c>
      <c r="F28" s="265"/>
    </row>
  </sheetData>
  <sheetProtection formatCells="0" formatColumns="0" formatRows="0"/>
  <mergeCells count="3">
    <mergeCell ref="A2:F2"/>
    <mergeCell ref="A4:B4"/>
    <mergeCell ref="C4:F4"/>
  </mergeCells>
  <printOptions horizontalCentered="1"/>
  <pageMargins left="0.75" right="0.75" top="1" bottom="1" header="0.509027777777778" footer="0.509027777777778"/>
  <pageSetup paperSize="9" scale="80"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showGridLines="0" showZeros="0" view="pageBreakPreview" zoomScaleNormal="100" zoomScaleSheetLayoutView="100" workbookViewId="0">
      <selection activeCell="A1" sqref="A1"/>
    </sheetView>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customHeight="1" spans="1:17">
      <c r="A1" s="194"/>
      <c r="B1" s="194"/>
      <c r="C1" s="194"/>
      <c r="D1" s="194"/>
      <c r="E1" s="194"/>
      <c r="F1" s="194"/>
      <c r="G1" s="194"/>
      <c r="H1" s="194"/>
      <c r="I1" s="194"/>
      <c r="J1" s="194"/>
      <c r="K1" s="194"/>
      <c r="L1" s="194"/>
      <c r="M1" s="194"/>
      <c r="N1" s="194"/>
      <c r="O1" s="194"/>
      <c r="P1" s="194"/>
      <c r="Q1" s="194"/>
    </row>
    <row r="2" ht="20.25" customHeight="1" spans="1:17">
      <c r="A2" s="195" t="s">
        <v>166</v>
      </c>
      <c r="B2" s="195"/>
      <c r="C2" s="195"/>
      <c r="D2" s="195"/>
      <c r="E2" s="195"/>
      <c r="F2" s="195"/>
      <c r="G2" s="195"/>
      <c r="H2" s="195"/>
      <c r="I2" s="195"/>
      <c r="J2" s="195"/>
      <c r="K2" s="195"/>
      <c r="L2" s="195"/>
      <c r="M2" s="195"/>
      <c r="N2" s="195"/>
      <c r="O2" s="195"/>
      <c r="P2" s="195"/>
      <c r="Q2" s="196"/>
    </row>
    <row r="3" ht="23.1" customHeight="1" spans="1:17">
      <c r="A3" s="197" t="s">
        <v>34</v>
      </c>
      <c r="B3" s="198"/>
      <c r="C3" s="198"/>
      <c r="D3" s="198"/>
      <c r="E3" s="198"/>
      <c r="F3" s="198"/>
      <c r="G3" s="198"/>
      <c r="H3" s="198"/>
      <c r="I3" s="198"/>
      <c r="J3" s="194"/>
      <c r="K3" s="194"/>
      <c r="L3" s="194"/>
      <c r="M3" s="194"/>
      <c r="N3" s="194"/>
      <c r="O3" s="194"/>
      <c r="P3" s="194"/>
      <c r="Q3" s="222" t="s">
        <v>35</v>
      </c>
    </row>
    <row r="4" ht="39.95" customHeight="1" spans="1:17">
      <c r="A4" s="199" t="s">
        <v>52</v>
      </c>
      <c r="B4" s="200"/>
      <c r="C4" s="201"/>
      <c r="D4" s="202" t="s">
        <v>53</v>
      </c>
      <c r="E4" s="202" t="s">
        <v>54</v>
      </c>
      <c r="F4" s="203" t="s">
        <v>55</v>
      </c>
      <c r="G4" s="202" t="s">
        <v>56</v>
      </c>
      <c r="H4" s="202" t="s">
        <v>57</v>
      </c>
      <c r="I4" s="202" t="s">
        <v>58</v>
      </c>
      <c r="J4" s="203" t="s">
        <v>59</v>
      </c>
      <c r="K4" s="215" t="s">
        <v>60</v>
      </c>
      <c r="L4" s="215" t="s">
        <v>61</v>
      </c>
      <c r="M4" s="202" t="s">
        <v>62</v>
      </c>
      <c r="N4" s="202" t="s">
        <v>63</v>
      </c>
      <c r="O4" s="202" t="s">
        <v>64</v>
      </c>
      <c r="P4" s="202" t="s">
        <v>65</v>
      </c>
      <c r="Q4" s="203" t="s">
        <v>66</v>
      </c>
    </row>
    <row r="5" ht="26.1" customHeight="1" spans="1:17">
      <c r="A5" s="203" t="s">
        <v>67</v>
      </c>
      <c r="B5" s="203" t="s">
        <v>68</v>
      </c>
      <c r="C5" s="204" t="s">
        <v>69</v>
      </c>
      <c r="D5" s="205"/>
      <c r="E5" s="205"/>
      <c r="F5" s="203" t="s">
        <v>70</v>
      </c>
      <c r="G5" s="205"/>
      <c r="H5" s="205"/>
      <c r="I5" s="205"/>
      <c r="J5" s="203" t="s">
        <v>70</v>
      </c>
      <c r="K5" s="205"/>
      <c r="L5" s="205"/>
      <c r="M5" s="205"/>
      <c r="N5" s="205"/>
      <c r="O5" s="205"/>
      <c r="P5" s="205"/>
      <c r="Q5" s="203"/>
    </row>
    <row r="6" ht="18" customHeight="1" spans="1:17">
      <c r="A6" s="206" t="s">
        <v>48</v>
      </c>
      <c r="B6" s="206" t="s">
        <v>48</v>
      </c>
      <c r="C6" s="207" t="s">
        <v>48</v>
      </c>
      <c r="D6" s="206" t="s">
        <v>48</v>
      </c>
      <c r="E6" s="206">
        <v>1</v>
      </c>
      <c r="F6" s="206">
        <v>2</v>
      </c>
      <c r="G6" s="206">
        <v>3</v>
      </c>
      <c r="H6" s="206">
        <v>4</v>
      </c>
      <c r="I6" s="206">
        <v>5</v>
      </c>
      <c r="J6" s="216">
        <v>6</v>
      </c>
      <c r="K6" s="216">
        <v>7</v>
      </c>
      <c r="L6" s="216">
        <v>8</v>
      </c>
      <c r="M6" s="206">
        <v>9</v>
      </c>
      <c r="N6" s="206">
        <v>10</v>
      </c>
      <c r="O6" s="206">
        <v>11</v>
      </c>
      <c r="P6" s="206">
        <v>12</v>
      </c>
      <c r="Q6" s="206">
        <v>13</v>
      </c>
    </row>
    <row r="7" s="97" customFormat="1" ht="25.5" customHeight="1" spans="1:17">
      <c r="A7" s="208"/>
      <c r="B7" s="208"/>
      <c r="C7" s="209"/>
      <c r="D7" s="210" t="s">
        <v>38</v>
      </c>
      <c r="E7" s="213">
        <v>897.39</v>
      </c>
      <c r="F7" s="211">
        <v>697.75</v>
      </c>
      <c r="G7" s="212">
        <v>618.65</v>
      </c>
      <c r="H7" s="214">
        <v>71.8988</v>
      </c>
      <c r="I7" s="217">
        <v>7.2</v>
      </c>
      <c r="J7" s="211">
        <v>199.64</v>
      </c>
      <c r="K7" s="218">
        <v>199.64</v>
      </c>
      <c r="L7" s="219">
        <v>0</v>
      </c>
      <c r="M7" s="220">
        <v>0</v>
      </c>
      <c r="N7" s="221">
        <v>0</v>
      </c>
      <c r="O7" s="221">
        <v>0</v>
      </c>
      <c r="P7" s="221">
        <v>0</v>
      </c>
      <c r="Q7" s="221">
        <v>0</v>
      </c>
    </row>
    <row r="8" ht="25.5" customHeight="1" spans="1:17">
      <c r="A8" s="208" t="s">
        <v>71</v>
      </c>
      <c r="B8" s="208"/>
      <c r="C8" s="209"/>
      <c r="D8" s="210"/>
      <c r="E8" s="213">
        <v>756.02</v>
      </c>
      <c r="F8" s="211">
        <v>556.38</v>
      </c>
      <c r="G8" s="212">
        <v>484.12</v>
      </c>
      <c r="H8" s="214">
        <v>71.8988</v>
      </c>
      <c r="I8" s="217">
        <v>0.36</v>
      </c>
      <c r="J8" s="211">
        <v>199.64</v>
      </c>
      <c r="K8" s="218">
        <v>199.64</v>
      </c>
      <c r="L8" s="219">
        <v>0</v>
      </c>
      <c r="M8" s="220">
        <v>0</v>
      </c>
      <c r="N8" s="221">
        <v>0</v>
      </c>
      <c r="O8" s="221">
        <v>0</v>
      </c>
      <c r="P8" s="221">
        <v>0</v>
      </c>
      <c r="Q8" s="221">
        <v>0</v>
      </c>
    </row>
    <row r="9" ht="25.5" customHeight="1" spans="1:17">
      <c r="A9" s="208"/>
      <c r="B9" s="208" t="s">
        <v>74</v>
      </c>
      <c r="C9" s="209"/>
      <c r="D9" s="210"/>
      <c r="E9" s="213">
        <v>756.02</v>
      </c>
      <c r="F9" s="211">
        <v>556.38</v>
      </c>
      <c r="G9" s="212">
        <v>484.12</v>
      </c>
      <c r="H9" s="214">
        <v>71.8988</v>
      </c>
      <c r="I9" s="217">
        <v>0.36</v>
      </c>
      <c r="J9" s="211">
        <v>199.64</v>
      </c>
      <c r="K9" s="218">
        <v>199.64</v>
      </c>
      <c r="L9" s="219">
        <v>0</v>
      </c>
      <c r="M9" s="220">
        <v>0</v>
      </c>
      <c r="N9" s="221">
        <v>0</v>
      </c>
      <c r="O9" s="221">
        <v>0</v>
      </c>
      <c r="P9" s="221">
        <v>0</v>
      </c>
      <c r="Q9" s="221">
        <v>0</v>
      </c>
    </row>
    <row r="10" ht="25.5" customHeight="1" spans="1:17">
      <c r="A10" s="208" t="s">
        <v>73</v>
      </c>
      <c r="B10" s="208" t="s">
        <v>77</v>
      </c>
      <c r="C10" s="209" t="s">
        <v>78</v>
      </c>
      <c r="D10" s="210" t="s">
        <v>72</v>
      </c>
      <c r="E10" s="213">
        <v>756.02</v>
      </c>
      <c r="F10" s="211">
        <v>556.38</v>
      </c>
      <c r="G10" s="212">
        <v>484.12</v>
      </c>
      <c r="H10" s="214">
        <v>71.8988</v>
      </c>
      <c r="I10" s="217">
        <v>0.36</v>
      </c>
      <c r="J10" s="211">
        <v>199.64</v>
      </c>
      <c r="K10" s="218">
        <v>199.64</v>
      </c>
      <c r="L10" s="219">
        <v>0</v>
      </c>
      <c r="M10" s="220">
        <v>0</v>
      </c>
      <c r="N10" s="221">
        <v>0</v>
      </c>
      <c r="O10" s="221">
        <v>0</v>
      </c>
      <c r="P10" s="221">
        <v>0</v>
      </c>
      <c r="Q10" s="221">
        <v>0</v>
      </c>
    </row>
    <row r="11" ht="25.5" customHeight="1" spans="1:17">
      <c r="A11" s="208" t="s">
        <v>80</v>
      </c>
      <c r="B11" s="208"/>
      <c r="C11" s="209"/>
      <c r="D11" s="210"/>
      <c r="E11" s="213">
        <v>6.84</v>
      </c>
      <c r="F11" s="211">
        <v>6.84</v>
      </c>
      <c r="G11" s="212">
        <v>0</v>
      </c>
      <c r="H11" s="214">
        <v>0</v>
      </c>
      <c r="I11" s="217">
        <v>6.84</v>
      </c>
      <c r="J11" s="211">
        <v>0</v>
      </c>
      <c r="K11" s="218">
        <v>0</v>
      </c>
      <c r="L11" s="219">
        <v>0</v>
      </c>
      <c r="M11" s="220">
        <v>0</v>
      </c>
      <c r="N11" s="221">
        <v>0</v>
      </c>
      <c r="O11" s="221">
        <v>0</v>
      </c>
      <c r="P11" s="221">
        <v>0</v>
      </c>
      <c r="Q11" s="221">
        <v>0</v>
      </c>
    </row>
    <row r="12" ht="25.5" customHeight="1" spans="1:17">
      <c r="A12" s="208"/>
      <c r="B12" s="208" t="s">
        <v>83</v>
      </c>
      <c r="C12" s="209"/>
      <c r="D12" s="210"/>
      <c r="E12" s="213">
        <v>6.84</v>
      </c>
      <c r="F12" s="211">
        <v>6.84</v>
      </c>
      <c r="G12" s="212">
        <v>0</v>
      </c>
      <c r="H12" s="214">
        <v>0</v>
      </c>
      <c r="I12" s="217">
        <v>6.84</v>
      </c>
      <c r="J12" s="211">
        <v>0</v>
      </c>
      <c r="K12" s="218">
        <v>0</v>
      </c>
      <c r="L12" s="219">
        <v>0</v>
      </c>
      <c r="M12" s="220">
        <v>0</v>
      </c>
      <c r="N12" s="221">
        <v>0</v>
      </c>
      <c r="O12" s="221">
        <v>0</v>
      </c>
      <c r="P12" s="221">
        <v>0</v>
      </c>
      <c r="Q12" s="221">
        <v>0</v>
      </c>
    </row>
    <row r="13" ht="25.5" customHeight="1" spans="1:17">
      <c r="A13" s="208" t="s">
        <v>82</v>
      </c>
      <c r="B13" s="208" t="s">
        <v>86</v>
      </c>
      <c r="C13" s="209" t="s">
        <v>87</v>
      </c>
      <c r="D13" s="210" t="s">
        <v>81</v>
      </c>
      <c r="E13" s="213">
        <v>6.84</v>
      </c>
      <c r="F13" s="211">
        <v>6.84</v>
      </c>
      <c r="G13" s="212">
        <v>0</v>
      </c>
      <c r="H13" s="214">
        <v>0</v>
      </c>
      <c r="I13" s="217">
        <v>6.84</v>
      </c>
      <c r="J13" s="211">
        <v>0</v>
      </c>
      <c r="K13" s="218">
        <v>0</v>
      </c>
      <c r="L13" s="219">
        <v>0</v>
      </c>
      <c r="M13" s="220">
        <v>0</v>
      </c>
      <c r="N13" s="221">
        <v>0</v>
      </c>
      <c r="O13" s="221">
        <v>0</v>
      </c>
      <c r="P13" s="221">
        <v>0</v>
      </c>
      <c r="Q13" s="221">
        <v>0</v>
      </c>
    </row>
    <row r="14" ht="25.5" customHeight="1" spans="1:17">
      <c r="A14" s="208" t="s">
        <v>89</v>
      </c>
      <c r="B14" s="208"/>
      <c r="C14" s="209"/>
      <c r="D14" s="210"/>
      <c r="E14" s="213">
        <v>86.78</v>
      </c>
      <c r="F14" s="211">
        <v>86.78</v>
      </c>
      <c r="G14" s="212">
        <v>86.78</v>
      </c>
      <c r="H14" s="214">
        <v>0</v>
      </c>
      <c r="I14" s="217">
        <v>0</v>
      </c>
      <c r="J14" s="211">
        <v>0</v>
      </c>
      <c r="K14" s="218">
        <v>0</v>
      </c>
      <c r="L14" s="219">
        <v>0</v>
      </c>
      <c r="M14" s="220">
        <v>0</v>
      </c>
      <c r="N14" s="221">
        <v>0</v>
      </c>
      <c r="O14" s="221">
        <v>0</v>
      </c>
      <c r="P14" s="221">
        <v>0</v>
      </c>
      <c r="Q14" s="221">
        <v>0</v>
      </c>
    </row>
    <row r="15" ht="25.5" customHeight="1" spans="1:17">
      <c r="A15" s="208"/>
      <c r="B15" s="208" t="s">
        <v>92</v>
      </c>
      <c r="C15" s="209"/>
      <c r="D15" s="210"/>
      <c r="E15" s="213">
        <v>86.78</v>
      </c>
      <c r="F15" s="211">
        <v>86.78</v>
      </c>
      <c r="G15" s="212">
        <v>86.78</v>
      </c>
      <c r="H15" s="214">
        <v>0</v>
      </c>
      <c r="I15" s="217">
        <v>0</v>
      </c>
      <c r="J15" s="211">
        <v>0</v>
      </c>
      <c r="K15" s="218">
        <v>0</v>
      </c>
      <c r="L15" s="219">
        <v>0</v>
      </c>
      <c r="M15" s="220">
        <v>0</v>
      </c>
      <c r="N15" s="221">
        <v>0</v>
      </c>
      <c r="O15" s="221">
        <v>0</v>
      </c>
      <c r="P15" s="221">
        <v>0</v>
      </c>
      <c r="Q15" s="221">
        <v>0</v>
      </c>
    </row>
    <row r="16" ht="25.5" customHeight="1" spans="1:17">
      <c r="A16" s="208" t="s">
        <v>91</v>
      </c>
      <c r="B16" s="208" t="s">
        <v>95</v>
      </c>
      <c r="C16" s="209" t="s">
        <v>87</v>
      </c>
      <c r="D16" s="210" t="s">
        <v>90</v>
      </c>
      <c r="E16" s="213">
        <v>86.78</v>
      </c>
      <c r="F16" s="211">
        <v>86.78</v>
      </c>
      <c r="G16" s="212">
        <v>86.78</v>
      </c>
      <c r="H16" s="214">
        <v>0</v>
      </c>
      <c r="I16" s="217">
        <v>0</v>
      </c>
      <c r="J16" s="211">
        <v>0</v>
      </c>
      <c r="K16" s="218">
        <v>0</v>
      </c>
      <c r="L16" s="219">
        <v>0</v>
      </c>
      <c r="M16" s="220">
        <v>0</v>
      </c>
      <c r="N16" s="221">
        <v>0</v>
      </c>
      <c r="O16" s="221">
        <v>0</v>
      </c>
      <c r="P16" s="221">
        <v>0</v>
      </c>
      <c r="Q16" s="221">
        <v>0</v>
      </c>
    </row>
    <row r="17" ht="25.5" customHeight="1" spans="1:17">
      <c r="A17" s="208" t="s">
        <v>97</v>
      </c>
      <c r="B17" s="208"/>
      <c r="C17" s="209"/>
      <c r="D17" s="210"/>
      <c r="E17" s="213">
        <v>47.75</v>
      </c>
      <c r="F17" s="211">
        <v>47.75</v>
      </c>
      <c r="G17" s="212">
        <v>47.75</v>
      </c>
      <c r="H17" s="214">
        <v>0</v>
      </c>
      <c r="I17" s="217">
        <v>0</v>
      </c>
      <c r="J17" s="211">
        <v>0</v>
      </c>
      <c r="K17" s="218">
        <v>0</v>
      </c>
      <c r="L17" s="219">
        <v>0</v>
      </c>
      <c r="M17" s="220">
        <v>0</v>
      </c>
      <c r="N17" s="221">
        <v>0</v>
      </c>
      <c r="O17" s="221">
        <v>0</v>
      </c>
      <c r="P17" s="221">
        <v>0</v>
      </c>
      <c r="Q17" s="221">
        <v>0</v>
      </c>
    </row>
    <row r="18" ht="25.5" customHeight="1" spans="1:17">
      <c r="A18" s="208"/>
      <c r="B18" s="208" t="s">
        <v>87</v>
      </c>
      <c r="C18" s="209"/>
      <c r="D18" s="210"/>
      <c r="E18" s="213">
        <v>47.75</v>
      </c>
      <c r="F18" s="211">
        <v>47.75</v>
      </c>
      <c r="G18" s="212">
        <v>47.75</v>
      </c>
      <c r="H18" s="214">
        <v>0</v>
      </c>
      <c r="I18" s="217">
        <v>0</v>
      </c>
      <c r="J18" s="211">
        <v>0</v>
      </c>
      <c r="K18" s="218">
        <v>0</v>
      </c>
      <c r="L18" s="219">
        <v>0</v>
      </c>
      <c r="M18" s="220">
        <v>0</v>
      </c>
      <c r="N18" s="221">
        <v>0</v>
      </c>
      <c r="O18" s="221">
        <v>0</v>
      </c>
      <c r="P18" s="221">
        <v>0</v>
      </c>
      <c r="Q18" s="221">
        <v>0</v>
      </c>
    </row>
    <row r="19" ht="25.5" customHeight="1" spans="1:17">
      <c r="A19" s="208" t="s">
        <v>99</v>
      </c>
      <c r="B19" s="208" t="s">
        <v>102</v>
      </c>
      <c r="C19" s="209" t="s">
        <v>78</v>
      </c>
      <c r="D19" s="210" t="s">
        <v>98</v>
      </c>
      <c r="E19" s="213">
        <v>47.75</v>
      </c>
      <c r="F19" s="211">
        <v>47.75</v>
      </c>
      <c r="G19" s="212">
        <v>47.75</v>
      </c>
      <c r="H19" s="214">
        <v>0</v>
      </c>
      <c r="I19" s="217">
        <v>0</v>
      </c>
      <c r="J19" s="211">
        <v>0</v>
      </c>
      <c r="K19" s="218">
        <v>0</v>
      </c>
      <c r="L19" s="219">
        <v>0</v>
      </c>
      <c r="M19" s="220">
        <v>0</v>
      </c>
      <c r="N19" s="221">
        <v>0</v>
      </c>
      <c r="O19" s="221">
        <v>0</v>
      </c>
      <c r="P19" s="221">
        <v>0</v>
      </c>
      <c r="Q19" s="221">
        <v>0</v>
      </c>
    </row>
    <row r="20" ht="25.5" customHeight="1"/>
    <row r="21" ht="25.5" customHeight="1"/>
    <row r="22" ht="25.5" customHeight="1"/>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09027777777778" footer="0.509027777777778"/>
  <pageSetup paperSize="9" scale="75" orientation="landscape"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showZeros="0" view="pageBreakPreview" zoomScaleNormal="100" zoomScaleSheetLayoutView="100" workbookViewId="0">
      <selection activeCell="J14" sqref="J14"/>
    </sheetView>
  </sheetViews>
  <sheetFormatPr defaultColWidth="9" defaultRowHeight="13.5" outlineLevelCol="7"/>
  <cols>
    <col min="1" max="1" width="5.875" customWidth="1"/>
    <col min="2" max="2" width="5.25" customWidth="1"/>
    <col min="3" max="3" width="4.625" customWidth="1"/>
    <col min="4" max="4" width="20" customWidth="1"/>
    <col min="5" max="8" width="16" customWidth="1"/>
  </cols>
  <sheetData>
    <row r="1" customHeight="1" spans="1:8">
      <c r="A1" s="194"/>
      <c r="B1" s="194"/>
      <c r="C1" s="194"/>
      <c r="D1" s="194"/>
      <c r="E1" s="194"/>
      <c r="F1" s="194"/>
      <c r="G1" s="194"/>
      <c r="H1" s="194"/>
    </row>
    <row r="2" ht="20.25" customHeight="1" spans="1:8">
      <c r="A2" s="195" t="s">
        <v>167</v>
      </c>
      <c r="B2" s="195"/>
      <c r="C2" s="195"/>
      <c r="D2" s="195"/>
      <c r="E2" s="195"/>
      <c r="F2" s="195"/>
      <c r="G2" s="195"/>
      <c r="H2" s="196"/>
    </row>
    <row r="3" ht="23.1" customHeight="1" spans="1:8">
      <c r="A3" s="197" t="s">
        <v>34</v>
      </c>
      <c r="B3" s="198"/>
      <c r="C3" s="198"/>
      <c r="D3" s="198"/>
      <c r="E3" s="198"/>
      <c r="F3" s="198"/>
      <c r="G3" s="198"/>
      <c r="H3" s="198"/>
    </row>
    <row r="4" ht="39.95" customHeight="1" spans="1:8">
      <c r="A4" s="199" t="s">
        <v>52</v>
      </c>
      <c r="B4" s="200"/>
      <c r="C4" s="201"/>
      <c r="D4" s="202" t="s">
        <v>53</v>
      </c>
      <c r="E4" s="203" t="s">
        <v>55</v>
      </c>
      <c r="F4" s="202" t="s">
        <v>56</v>
      </c>
      <c r="G4" s="202" t="s">
        <v>57</v>
      </c>
      <c r="H4" s="202" t="s">
        <v>58</v>
      </c>
    </row>
    <row r="5" ht="26.1" customHeight="1" spans="1:8">
      <c r="A5" s="203" t="s">
        <v>67</v>
      </c>
      <c r="B5" s="203" t="s">
        <v>68</v>
      </c>
      <c r="C5" s="204" t="s">
        <v>69</v>
      </c>
      <c r="D5" s="205"/>
      <c r="E5" s="203" t="s">
        <v>70</v>
      </c>
      <c r="F5" s="205"/>
      <c r="G5" s="205"/>
      <c r="H5" s="205"/>
    </row>
    <row r="6" ht="18" customHeight="1" spans="1:8">
      <c r="A6" s="206" t="s">
        <v>48</v>
      </c>
      <c r="B6" s="206" t="s">
        <v>48</v>
      </c>
      <c r="C6" s="207" t="s">
        <v>48</v>
      </c>
      <c r="D6" s="206" t="s">
        <v>48</v>
      </c>
      <c r="E6" s="206">
        <v>1</v>
      </c>
      <c r="F6" s="206">
        <v>2</v>
      </c>
      <c r="G6" s="206">
        <v>3</v>
      </c>
      <c r="H6" s="206">
        <v>4</v>
      </c>
    </row>
    <row r="7" s="97" customFormat="1" ht="29.25" customHeight="1" spans="1:8">
      <c r="A7" s="208"/>
      <c r="B7" s="208"/>
      <c r="C7" s="209"/>
      <c r="D7" s="210" t="s">
        <v>38</v>
      </c>
      <c r="E7" s="211">
        <v>697.75</v>
      </c>
      <c r="F7" s="212">
        <v>618.65</v>
      </c>
      <c r="G7" s="212">
        <v>71.8988</v>
      </c>
      <c r="H7" s="212">
        <v>7.2</v>
      </c>
    </row>
    <row r="8" ht="29.25" customHeight="1" spans="1:8">
      <c r="A8" s="208" t="s">
        <v>71</v>
      </c>
      <c r="B8" s="208"/>
      <c r="C8" s="209"/>
      <c r="D8" s="210"/>
      <c r="E8" s="211">
        <v>556.38</v>
      </c>
      <c r="F8" s="212">
        <v>484.12</v>
      </c>
      <c r="G8" s="212">
        <v>71.8988</v>
      </c>
      <c r="H8" s="212">
        <v>0.36</v>
      </c>
    </row>
    <row r="9" ht="29.25" customHeight="1" spans="1:8">
      <c r="A9" s="208"/>
      <c r="B9" s="208" t="s">
        <v>74</v>
      </c>
      <c r="C9" s="209"/>
      <c r="D9" s="210"/>
      <c r="E9" s="211">
        <v>556.38</v>
      </c>
      <c r="F9" s="212">
        <v>484.12</v>
      </c>
      <c r="G9" s="212">
        <v>71.8988</v>
      </c>
      <c r="H9" s="212">
        <v>0.36</v>
      </c>
    </row>
    <row r="10" ht="29.25" customHeight="1" spans="1:8">
      <c r="A10" s="208" t="s">
        <v>73</v>
      </c>
      <c r="B10" s="208" t="s">
        <v>77</v>
      </c>
      <c r="C10" s="209" t="s">
        <v>78</v>
      </c>
      <c r="D10" s="210" t="s">
        <v>72</v>
      </c>
      <c r="E10" s="211">
        <v>556.38</v>
      </c>
      <c r="F10" s="212">
        <v>484.12</v>
      </c>
      <c r="G10" s="212">
        <v>71.8988</v>
      </c>
      <c r="H10" s="212">
        <v>0.36</v>
      </c>
    </row>
    <row r="11" ht="29.25" customHeight="1" spans="1:8">
      <c r="A11" s="208" t="s">
        <v>80</v>
      </c>
      <c r="B11" s="208"/>
      <c r="C11" s="209"/>
      <c r="D11" s="210"/>
      <c r="E11" s="211">
        <v>6.84</v>
      </c>
      <c r="F11" s="212">
        <v>0</v>
      </c>
      <c r="G11" s="212">
        <v>0</v>
      </c>
      <c r="H11" s="212">
        <v>6.84</v>
      </c>
    </row>
    <row r="12" ht="29.25" customHeight="1" spans="1:8">
      <c r="A12" s="208"/>
      <c r="B12" s="208" t="s">
        <v>83</v>
      </c>
      <c r="C12" s="209"/>
      <c r="D12" s="210"/>
      <c r="E12" s="211">
        <v>6.84</v>
      </c>
      <c r="F12" s="212">
        <v>0</v>
      </c>
      <c r="G12" s="212">
        <v>0</v>
      </c>
      <c r="H12" s="212">
        <v>6.84</v>
      </c>
    </row>
    <row r="13" ht="29.25" customHeight="1" spans="1:8">
      <c r="A13" s="208" t="s">
        <v>82</v>
      </c>
      <c r="B13" s="208" t="s">
        <v>86</v>
      </c>
      <c r="C13" s="209" t="s">
        <v>87</v>
      </c>
      <c r="D13" s="210" t="s">
        <v>81</v>
      </c>
      <c r="E13" s="211">
        <v>6.84</v>
      </c>
      <c r="F13" s="212">
        <v>0</v>
      </c>
      <c r="G13" s="212">
        <v>0</v>
      </c>
      <c r="H13" s="212">
        <v>6.84</v>
      </c>
    </row>
    <row r="14" ht="29.25" customHeight="1" spans="1:8">
      <c r="A14" s="208" t="s">
        <v>89</v>
      </c>
      <c r="B14" s="208"/>
      <c r="C14" s="209"/>
      <c r="D14" s="210"/>
      <c r="E14" s="211">
        <v>86.78</v>
      </c>
      <c r="F14" s="212">
        <v>86.78</v>
      </c>
      <c r="G14" s="212">
        <v>0</v>
      </c>
      <c r="H14" s="212">
        <v>0</v>
      </c>
    </row>
    <row r="15" ht="29.25" customHeight="1" spans="1:8">
      <c r="A15" s="208"/>
      <c r="B15" s="208" t="s">
        <v>92</v>
      </c>
      <c r="C15" s="209"/>
      <c r="D15" s="210"/>
      <c r="E15" s="211">
        <v>86.78</v>
      </c>
      <c r="F15" s="212">
        <v>86.78</v>
      </c>
      <c r="G15" s="212">
        <v>0</v>
      </c>
      <c r="H15" s="212">
        <v>0</v>
      </c>
    </row>
    <row r="16" ht="29.25" customHeight="1" spans="1:8">
      <c r="A16" s="208" t="s">
        <v>91</v>
      </c>
      <c r="B16" s="208" t="s">
        <v>95</v>
      </c>
      <c r="C16" s="209" t="s">
        <v>87</v>
      </c>
      <c r="D16" s="210" t="s">
        <v>90</v>
      </c>
      <c r="E16" s="211">
        <v>86.78</v>
      </c>
      <c r="F16" s="212">
        <v>86.78</v>
      </c>
      <c r="G16" s="212">
        <v>0</v>
      </c>
      <c r="H16" s="212">
        <v>0</v>
      </c>
    </row>
    <row r="17" ht="29.25" customHeight="1" spans="1:8">
      <c r="A17" s="208" t="s">
        <v>97</v>
      </c>
      <c r="B17" s="208"/>
      <c r="C17" s="209"/>
      <c r="D17" s="210"/>
      <c r="E17" s="211">
        <v>47.75</v>
      </c>
      <c r="F17" s="212">
        <v>47.75</v>
      </c>
      <c r="G17" s="212">
        <v>0</v>
      </c>
      <c r="H17" s="212">
        <v>0</v>
      </c>
    </row>
    <row r="18" ht="29.25" customHeight="1" spans="1:8">
      <c r="A18" s="208"/>
      <c r="B18" s="208" t="s">
        <v>87</v>
      </c>
      <c r="C18" s="209"/>
      <c r="D18" s="210"/>
      <c r="E18" s="211">
        <v>47.75</v>
      </c>
      <c r="F18" s="212">
        <v>47.75</v>
      </c>
      <c r="G18" s="212">
        <v>0</v>
      </c>
      <c r="H18" s="212">
        <v>0</v>
      </c>
    </row>
    <row r="19" ht="29.25" customHeight="1" spans="1:8">
      <c r="A19" s="208" t="s">
        <v>99</v>
      </c>
      <c r="B19" s="208" t="s">
        <v>102</v>
      </c>
      <c r="C19" s="209" t="s">
        <v>78</v>
      </c>
      <c r="D19" s="210" t="s">
        <v>98</v>
      </c>
      <c r="E19" s="211">
        <v>47.75</v>
      </c>
      <c r="F19" s="212">
        <v>47.75</v>
      </c>
      <c r="G19" s="212">
        <v>0</v>
      </c>
      <c r="H19" s="212">
        <v>0</v>
      </c>
    </row>
    <row r="20" ht="29.25" customHeight="1"/>
  </sheetData>
  <sheetProtection formatCells="0" formatColumns="0" formatRows="0"/>
  <mergeCells count="6">
    <mergeCell ref="A2:H2"/>
    <mergeCell ref="A4:C4"/>
    <mergeCell ref="D4:D5"/>
    <mergeCell ref="F4:F5"/>
    <mergeCell ref="G4:G5"/>
    <mergeCell ref="H4:H5"/>
  </mergeCells>
  <printOptions horizontalCentered="1"/>
  <pageMargins left="0.75" right="0.75" top="1" bottom="1" header="0.509027777777778" footer="0.509027777777778"/>
  <pageSetup paperSize="9" scale="75" orientation="landscape" verticalDpi="180"/>
  <headerFooter alignWithMargins="0"/>
  <colBreaks count="1" manualBreakCount="1">
    <brk id="8" max="1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view="pageBreakPreview" zoomScaleNormal="100" zoomScaleSheetLayoutView="100" workbookViewId="0">
      <selection activeCell="F24" sqref="F24"/>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185" t="s">
        <v>168</v>
      </c>
      <c r="B2" s="185"/>
      <c r="C2" s="185"/>
    </row>
    <row r="3" ht="18.75" customHeight="1" spans="2:3">
      <c r="B3" s="185"/>
      <c r="C3" s="185"/>
    </row>
    <row r="4" customHeight="1" spans="2:3">
      <c r="B4" s="186" t="s">
        <v>34</v>
      </c>
      <c r="C4" s="187" t="s">
        <v>35</v>
      </c>
    </row>
    <row r="5" ht="26.25" customHeight="1" spans="1:3">
      <c r="A5" s="188" t="s">
        <v>105</v>
      </c>
      <c r="B5" s="189" t="s">
        <v>106</v>
      </c>
      <c r="C5" s="190" t="s">
        <v>107</v>
      </c>
    </row>
    <row r="6" s="97" customFormat="1" ht="26.25" customHeight="1" spans="1:3">
      <c r="A6" s="191"/>
      <c r="B6" s="192" t="s">
        <v>38</v>
      </c>
      <c r="C6" s="193">
        <v>697.75</v>
      </c>
    </row>
    <row r="7" ht="26.25" customHeight="1" spans="1:3">
      <c r="A7" s="191">
        <v>301</v>
      </c>
      <c r="B7" s="192" t="s">
        <v>56</v>
      </c>
      <c r="C7" s="193">
        <v>618.65</v>
      </c>
    </row>
    <row r="8" ht="26.25" customHeight="1" spans="1:3">
      <c r="A8" s="191">
        <v>30101</v>
      </c>
      <c r="B8" s="192" t="s">
        <v>108</v>
      </c>
      <c r="C8" s="193">
        <v>134.96</v>
      </c>
    </row>
    <row r="9" ht="26.25" customHeight="1" spans="1:3">
      <c r="A9" s="191">
        <v>30102</v>
      </c>
      <c r="B9" s="192" t="s">
        <v>109</v>
      </c>
      <c r="C9" s="193">
        <v>96.58</v>
      </c>
    </row>
    <row r="10" ht="26.25" customHeight="1" spans="1:3">
      <c r="A10" s="191">
        <v>30103</v>
      </c>
      <c r="B10" s="192" t="s">
        <v>110</v>
      </c>
      <c r="C10" s="193">
        <v>252.58</v>
      </c>
    </row>
    <row r="11" ht="26.25" customHeight="1" spans="1:3">
      <c r="A11" s="191">
        <v>30104</v>
      </c>
      <c r="B11" s="192" t="s">
        <v>111</v>
      </c>
      <c r="C11" s="193">
        <v>86.78</v>
      </c>
    </row>
    <row r="12" ht="26.25" customHeight="1" spans="1:3">
      <c r="A12" s="191">
        <v>30113</v>
      </c>
      <c r="B12" s="192" t="s">
        <v>112</v>
      </c>
      <c r="C12" s="193">
        <v>47.75</v>
      </c>
    </row>
    <row r="13" ht="26.25" customHeight="1" spans="1:3">
      <c r="A13" s="191">
        <v>302</v>
      </c>
      <c r="B13" s="192" t="s">
        <v>57</v>
      </c>
      <c r="C13" s="193">
        <v>69.58</v>
      </c>
    </row>
    <row r="14" ht="26.25" customHeight="1" spans="1:3">
      <c r="A14" s="191">
        <v>30201</v>
      </c>
      <c r="B14" s="192" t="s">
        <v>113</v>
      </c>
      <c r="C14" s="193">
        <v>10.1</v>
      </c>
    </row>
    <row r="15" ht="26.25" customHeight="1" spans="1:3">
      <c r="A15" s="191">
        <v>30202</v>
      </c>
      <c r="B15" s="192" t="s">
        <v>114</v>
      </c>
      <c r="C15" s="193">
        <v>11.6</v>
      </c>
    </row>
    <row r="16" ht="26.25" customHeight="1" spans="1:3">
      <c r="A16" s="191">
        <v>30207</v>
      </c>
      <c r="B16" s="192" t="s">
        <v>115</v>
      </c>
      <c r="C16" s="193">
        <v>2.16</v>
      </c>
    </row>
    <row r="17" ht="26.25" customHeight="1" spans="1:3">
      <c r="A17" s="191">
        <v>30211</v>
      </c>
      <c r="B17" s="192" t="s">
        <v>116</v>
      </c>
      <c r="C17" s="193">
        <v>3.7</v>
      </c>
    </row>
    <row r="18" ht="26.25" customHeight="1" spans="1:3">
      <c r="A18" s="191">
        <v>30213</v>
      </c>
      <c r="B18" s="192" t="s">
        <v>117</v>
      </c>
      <c r="C18" s="193">
        <v>7.25</v>
      </c>
    </row>
    <row r="19" ht="26.25" customHeight="1" spans="1:3">
      <c r="A19" s="191">
        <v>30214</v>
      </c>
      <c r="B19" s="192" t="s">
        <v>118</v>
      </c>
      <c r="C19" s="193">
        <v>1</v>
      </c>
    </row>
    <row r="20" ht="26.25" customHeight="1" spans="1:3">
      <c r="A20" s="191">
        <v>30216</v>
      </c>
      <c r="B20" s="192" t="s">
        <v>119</v>
      </c>
      <c r="C20" s="193">
        <v>10.4</v>
      </c>
    </row>
    <row r="21" ht="26.25" customHeight="1" spans="1:3">
      <c r="A21" s="191">
        <v>30217</v>
      </c>
      <c r="B21" s="192" t="s">
        <v>120</v>
      </c>
      <c r="C21" s="193">
        <v>1.5</v>
      </c>
    </row>
    <row r="22" ht="26.25" customHeight="1" spans="1:3">
      <c r="A22" s="191">
        <v>30224</v>
      </c>
      <c r="B22" s="192" t="s">
        <v>121</v>
      </c>
      <c r="C22" s="193">
        <v>1</v>
      </c>
    </row>
    <row r="23" ht="26.25" customHeight="1" spans="1:3">
      <c r="A23" s="191">
        <v>30226</v>
      </c>
      <c r="B23" s="192" t="s">
        <v>122</v>
      </c>
      <c r="C23" s="193">
        <v>1.5</v>
      </c>
    </row>
    <row r="24" ht="26.25" customHeight="1" spans="1:3">
      <c r="A24" s="191">
        <v>30228</v>
      </c>
      <c r="B24" s="192" t="s">
        <v>123</v>
      </c>
      <c r="C24" s="193">
        <v>7.5</v>
      </c>
    </row>
    <row r="25" ht="26.25" customHeight="1" spans="1:3">
      <c r="A25" s="191">
        <v>30231</v>
      </c>
      <c r="B25" s="192" t="s">
        <v>124</v>
      </c>
      <c r="C25" s="193">
        <v>6.4</v>
      </c>
    </row>
    <row r="26" ht="26.25" customHeight="1" spans="1:3">
      <c r="A26" s="191">
        <v>30293</v>
      </c>
      <c r="B26" s="192" t="s">
        <v>125</v>
      </c>
      <c r="C26" s="193">
        <v>3.67</v>
      </c>
    </row>
    <row r="27" ht="26.25" customHeight="1" spans="1:3">
      <c r="A27" s="191">
        <v>30299</v>
      </c>
      <c r="B27" s="192" t="s">
        <v>126</v>
      </c>
      <c r="C27" s="193">
        <v>1.8</v>
      </c>
    </row>
    <row r="28" ht="26.25" customHeight="1" spans="1:3">
      <c r="A28" s="191">
        <v>303</v>
      </c>
      <c r="B28" s="192" t="s">
        <v>58</v>
      </c>
      <c r="C28" s="193">
        <v>7.2</v>
      </c>
    </row>
    <row r="29" ht="26.25" customHeight="1" spans="1:3">
      <c r="A29" s="191">
        <v>30305</v>
      </c>
      <c r="B29" s="192" t="s">
        <v>127</v>
      </c>
      <c r="C29" s="193">
        <v>6.07</v>
      </c>
    </row>
    <row r="30" ht="26.25" customHeight="1" spans="1:3">
      <c r="A30" s="191">
        <v>30307</v>
      </c>
      <c r="B30" s="192" t="s">
        <v>128</v>
      </c>
      <c r="C30" s="193">
        <v>0.77</v>
      </c>
    </row>
    <row r="31" ht="26.25" customHeight="1" spans="1:3">
      <c r="A31" s="191">
        <v>30396</v>
      </c>
      <c r="B31" s="192" t="s">
        <v>129</v>
      </c>
      <c r="C31" s="193">
        <v>0.2</v>
      </c>
    </row>
    <row r="32" ht="26.25" customHeight="1" spans="1:3">
      <c r="A32" s="191">
        <v>30397</v>
      </c>
      <c r="B32" s="192" t="s">
        <v>130</v>
      </c>
      <c r="C32" s="193">
        <v>0.16</v>
      </c>
    </row>
    <row r="33" ht="26.25" customHeight="1" spans="1:3">
      <c r="A33" s="191">
        <v>310</v>
      </c>
      <c r="B33" s="192" t="s">
        <v>131</v>
      </c>
      <c r="C33" s="193">
        <v>2.32</v>
      </c>
    </row>
    <row r="34" ht="26.25" customHeight="1" spans="1:3">
      <c r="A34" s="191">
        <v>31002</v>
      </c>
      <c r="B34" s="192" t="s">
        <v>132</v>
      </c>
      <c r="C34" s="193">
        <v>1.32</v>
      </c>
    </row>
    <row r="35" ht="26.25" customHeight="1" spans="1:3">
      <c r="A35" s="191">
        <v>31099</v>
      </c>
      <c r="B35" s="192" t="s">
        <v>133</v>
      </c>
      <c r="C35" s="193">
        <v>1</v>
      </c>
    </row>
  </sheetData>
  <sheetProtection formatCells="0" formatColumns="0" formatRows="0"/>
  <mergeCells count="1">
    <mergeCell ref="A2:C2"/>
  </mergeCells>
  <printOptions horizontalCentered="1"/>
  <pageMargins left="0.75" right="0.75" top="1" bottom="1" header="0.509027777777778" footer="0.509027777777778"/>
  <pageSetup paperSize="9" scale="52" orientation="landscape" verticalDpi="18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view="pageBreakPreview" zoomScaleNormal="100" zoomScaleSheetLayoutView="100" workbookViewId="0">
      <selection activeCell="D8" sqref="D8"/>
    </sheetView>
  </sheetViews>
  <sheetFormatPr defaultColWidth="9" defaultRowHeight="13.5" outlineLevelCol="6"/>
  <cols>
    <col min="1" max="4" width="12.125" customWidth="1"/>
    <col min="5" max="7" width="17" customWidth="1"/>
  </cols>
  <sheetData>
    <row r="1" customHeight="1" spans="1:7">
      <c r="A1" s="159" t="s">
        <v>169</v>
      </c>
      <c r="B1" s="159"/>
      <c r="C1" s="159"/>
      <c r="D1" s="160"/>
      <c r="E1" s="161"/>
      <c r="F1" s="161"/>
      <c r="G1" s="161"/>
    </row>
    <row r="2" ht="20.25" customHeight="1" spans="1:7">
      <c r="A2" s="162" t="s">
        <v>170</v>
      </c>
      <c r="B2" s="162"/>
      <c r="C2" s="162"/>
      <c r="D2" s="162"/>
      <c r="E2" s="162"/>
      <c r="F2" s="162"/>
      <c r="G2" s="162"/>
    </row>
    <row r="3" customHeight="1" spans="1:7">
      <c r="A3" s="163" t="s">
        <v>34</v>
      </c>
      <c r="B3" s="164"/>
      <c r="C3" s="163"/>
      <c r="D3" s="165"/>
      <c r="E3" s="166"/>
      <c r="F3" s="161"/>
      <c r="G3" s="161" t="s">
        <v>35</v>
      </c>
    </row>
    <row r="4" ht="29.25" customHeight="1" spans="1:7">
      <c r="A4" s="167" t="s">
        <v>52</v>
      </c>
      <c r="B4" s="167"/>
      <c r="C4" s="168"/>
      <c r="D4" s="169" t="s">
        <v>171</v>
      </c>
      <c r="E4" s="170" t="s">
        <v>54</v>
      </c>
      <c r="F4" s="171" t="s">
        <v>55</v>
      </c>
      <c r="G4" s="172" t="s">
        <v>59</v>
      </c>
    </row>
    <row r="5" ht="32.25" customHeight="1" spans="1:7">
      <c r="A5" s="173" t="s">
        <v>67</v>
      </c>
      <c r="B5" s="173" t="s">
        <v>68</v>
      </c>
      <c r="C5" s="174" t="s">
        <v>69</v>
      </c>
      <c r="D5" s="169"/>
      <c r="E5" s="170"/>
      <c r="F5" s="171"/>
      <c r="G5" s="172"/>
    </row>
    <row r="6" ht="27" customHeight="1" spans="1:7">
      <c r="A6" s="175" t="s">
        <v>48</v>
      </c>
      <c r="B6" s="175" t="s">
        <v>48</v>
      </c>
      <c r="C6" s="175" t="s">
        <v>48</v>
      </c>
      <c r="D6" s="176" t="s">
        <v>48</v>
      </c>
      <c r="E6" s="176">
        <v>1</v>
      </c>
      <c r="F6" s="176">
        <v>2</v>
      </c>
      <c r="G6" s="177">
        <v>6</v>
      </c>
    </row>
    <row r="7" s="97" customFormat="1" ht="24" customHeight="1" spans="1:7">
      <c r="A7" s="178"/>
      <c r="B7" s="178"/>
      <c r="C7" s="178"/>
      <c r="D7" s="179" t="s">
        <v>172</v>
      </c>
      <c r="E7" s="182"/>
      <c r="F7" s="182"/>
      <c r="G7" s="183"/>
    </row>
    <row r="8" customHeight="1"/>
    <row r="9" customHeight="1"/>
    <row r="10" customHeight="1"/>
    <row r="11" customHeight="1"/>
    <row r="12" customHeight="1"/>
    <row r="13" customHeight="1"/>
    <row r="14" customHeight="1"/>
    <row r="15" customHeight="1" spans="7:7">
      <c r="G15" s="184"/>
    </row>
  </sheetData>
  <sheetProtection formatCells="0" formatColumns="0" formatRows="0"/>
  <mergeCells count="4">
    <mergeCell ref="D4:D5"/>
    <mergeCell ref="E4:E5"/>
    <mergeCell ref="F4:F5"/>
    <mergeCell ref="G4:G5"/>
  </mergeCells>
  <pageMargins left="0.75" right="0.75" top="1" bottom="1" header="0.509027777777778" footer="0.509027777777778"/>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部门收支总体情况表</vt:lpstr>
      <vt:lpstr>部门收入总体情况表</vt:lpstr>
      <vt:lpstr>部门支出总体情况表</vt:lpstr>
      <vt:lpstr>2018年基本支出经济科目分类（附件4）</vt:lpstr>
      <vt:lpstr>财政拨款收支总体情况表</vt:lpstr>
      <vt:lpstr>一般公共预算支出情况表</vt:lpstr>
      <vt:lpstr>一般公共预算基本支出情况表</vt:lpstr>
      <vt:lpstr>2018年基本支出经济科目分类（附件8）</vt:lpstr>
      <vt:lpstr>2018年专户预算支出（附件9）</vt:lpstr>
      <vt:lpstr>2018年政府性基金预算支出（附件10）</vt:lpstr>
      <vt:lpstr>一般公共预算“三公”经费支出情况表</vt:lpstr>
      <vt:lpstr>2018年经拨款支出表（附件12）</vt:lpstr>
      <vt:lpstr>2018年项目支出预算表（附件13）</vt:lpstr>
      <vt:lpstr>2018年政府预算支出经济分类（附件14）</vt:lpstr>
      <vt:lpstr>项目支出绩效目标表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2017-02-27T06:46:00Z</dcterms:created>
  <cp:lastPrinted>2017-03-30T03:27:00Z</cp:lastPrinted>
  <dcterms:modified xsi:type="dcterms:W3CDTF">2018-12-26T02:49:51Z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EDOID">
    <vt:i4>10946354</vt:i4>
  </property>
  <property fmtid="{D5CDD505-2E9C-101B-9397-08002B2CF9AE}" pid="4" name="KSORubyTemplateID" linkTarget="0">
    <vt:lpwstr>14</vt:lpwstr>
  </property>
</Properties>
</file>