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 firstSheet="9" activeTab="10"/>
  </bookViews>
  <sheets>
    <sheet name="2019年收支预算总表（附件1）" sheetId="10" r:id="rId1"/>
    <sheet name="2019年收入预算总表（附件2）" sheetId="4" r:id="rId2"/>
    <sheet name="2019年支出预算总表（附件3）" sheetId="3" r:id="rId3"/>
    <sheet name="2019年基本支出经济科目分类（附件4）" sheetId="7" r:id="rId4"/>
    <sheet name="2019年财政拨款收支总表（附件5）" sheetId="2" r:id="rId5"/>
    <sheet name="2019年一般预算拨款支出预算总表（附件6）" sheetId="12" r:id="rId6"/>
    <sheet name="2019年一般预算拨款基本支出预算总表（附件7）" sheetId="14" r:id="rId7"/>
    <sheet name="2019年基本支出经济科目分类（附件8）" sheetId="16" r:id="rId8"/>
    <sheet name="2019年专户预算支出（附件9）" sheetId="8" r:id="rId9"/>
    <sheet name="2019年政府性基金预算支出（附件10）" sheetId="18" r:id="rId10"/>
    <sheet name="2019年“三公”经费预算表（附件11）" sheetId="9" r:id="rId11"/>
    <sheet name="2019年经拨款支出表（附件12）" sheetId="19" r:id="rId12"/>
    <sheet name="2019年项目支出预算表（附件13）" sheetId="20" r:id="rId13"/>
    <sheet name="2019年政府预算支出经济分类（附件14）" sheetId="21" r:id="rId14"/>
    <sheet name="2019年政府采购预算表" sheetId="22" r:id="rId15"/>
  </sheets>
  <definedNames>
    <definedName name="_xlnm.Print_Area" localSheetId="10">'2019年“三公”经费预算表（附件11）'!$A$1:$G$7</definedName>
    <definedName name="_xlnm.Print_Area" localSheetId="4">'2019年财政拨款收支总表（附件5）'!$A$1:$F$28</definedName>
    <definedName name="_xlnm.Print_Area" localSheetId="3">'2019年基本支出经济科目分类（附件4）'!$A$1:$C$31</definedName>
    <definedName name="_xlnm.Print_Area" localSheetId="7">'2019年基本支出经济科目分类（附件8）'!$A$1:$C$31</definedName>
    <definedName name="_xlnm.Print_Area" localSheetId="1">'2019年收入预算总表（附件2）'!$A$1:$K$8</definedName>
    <definedName name="_xlnm.Print_Area" localSheetId="6">'2019年一般预算拨款基本支出预算总表（附件7）'!$A$1:$R$16</definedName>
    <definedName name="_xlnm.Print_Area" localSheetId="5">'2019年一般预算拨款支出预算总表（附件6）'!$A$1:$R$18</definedName>
    <definedName name="_xlnm.Print_Area" localSheetId="9">'2019年政府性基金预算支出（附件10）'!$A$1:$G$7</definedName>
    <definedName name="_xlnm.Print_Area" localSheetId="2">'2019年支出预算总表（附件3）'!$A$1:$R$18</definedName>
    <definedName name="_xlnm.Print_Area" localSheetId="8">'2019年专户预算支出（附件9）'!$A$1:$G$6</definedName>
    <definedName name="_xlnm.Print_Area">#N/A</definedName>
    <definedName name="_xlnm.Print_Titles" localSheetId="10">'2019年“三公”经费预算表（附件11）'!$1:$5</definedName>
    <definedName name="_xlnm.Print_Titles" localSheetId="4">'2019年财政拨款收支总表（附件5）'!$1:$5</definedName>
    <definedName name="_xlnm.Print_Titles" localSheetId="3">'2019年基本支出经济科目分类（附件4）'!$1:$4</definedName>
    <definedName name="_xlnm.Print_Titles" localSheetId="7">'2019年基本支出经济科目分类（附件8）'!$1:$4</definedName>
    <definedName name="_xlnm.Print_Titles" localSheetId="1">'2019年收入预算总表（附件2）'!$1:$6</definedName>
    <definedName name="_xlnm.Print_Titles" localSheetId="6">'2019年一般预算拨款基本支出预算总表（附件7）'!$1:$6</definedName>
    <definedName name="_xlnm.Print_Titles" localSheetId="5">'2019年一般预算拨款支出预算总表（附件6）'!$1:$6</definedName>
    <definedName name="_xlnm.Print_Titles" localSheetId="9">'2019年政府性基金预算支出（附件10）'!$1:$6</definedName>
    <definedName name="_xlnm.Print_Titles" localSheetId="2">'2019年支出预算总表（附件3）'!$1:$6</definedName>
    <definedName name="_xlnm.Print_Titles" localSheetId="8">'2019年专户预算支出（附件9）'!$1:$6</definedName>
    <definedName name="_xlnm.Print_Titles" hidden="1">#N/A</definedName>
  </definedNames>
  <calcPr calcId="144525"/>
</workbook>
</file>

<file path=xl/sharedStrings.xml><?xml version="1.0" encoding="utf-8"?>
<sst xmlns="http://schemas.openxmlformats.org/spreadsheetml/2006/main" count="665" uniqueCount="292">
  <si>
    <t>2019年收支预算总表</t>
  </si>
  <si>
    <t>单位:长沙市开福区发展和改革局本级</t>
  </si>
  <si>
    <t>单位:万元</t>
  </si>
  <si>
    <t>收                  入</t>
  </si>
  <si>
    <t>支                  出</t>
  </si>
  <si>
    <t>项         目</t>
  </si>
  <si>
    <t>本年预算</t>
  </si>
  <si>
    <t>一、财政拨款（补助）</t>
  </si>
  <si>
    <t>一、基本支出</t>
  </si>
  <si>
    <t>二、缴入财政专户管理的政府性基金</t>
  </si>
  <si>
    <t xml:space="preserve">    工资福利支出</t>
  </si>
  <si>
    <t>三、缴入财政专户管理的行政事业性收费收入</t>
  </si>
  <si>
    <t xml:space="preserve">    商品和服务支出</t>
  </si>
  <si>
    <t>四、事业收入</t>
  </si>
  <si>
    <t xml:space="preserve">    对个人和家庭的补助</t>
  </si>
  <si>
    <t>五、事业单位经营收入</t>
  </si>
  <si>
    <t>二、项目支出</t>
  </si>
  <si>
    <t>六、其他收入</t>
  </si>
  <si>
    <t xml:space="preserve">    事务性业务专项</t>
  </si>
  <si>
    <t xml:space="preserve">    一般性业务专项</t>
  </si>
  <si>
    <t xml:space="preserve">    公用专项</t>
  </si>
  <si>
    <t>三、事业单位经营支出</t>
  </si>
  <si>
    <t>本 年 收 入 合 计</t>
  </si>
  <si>
    <t>本 年 支 出 合 计</t>
  </si>
  <si>
    <t>七、上级补助收入</t>
  </si>
  <si>
    <t>四、对附属单位补助支出</t>
  </si>
  <si>
    <t>八、附属单位上缴收入</t>
  </si>
  <si>
    <t>五、上缴上级支出</t>
  </si>
  <si>
    <t>九、用事业基金弥补收支差额</t>
  </si>
  <si>
    <t>六、结转下年</t>
  </si>
  <si>
    <t>十、上年结转</t>
  </si>
  <si>
    <t>收  入  总  计</t>
  </si>
  <si>
    <t>支  出  总  计</t>
  </si>
  <si>
    <t>收入预算总表</t>
  </si>
  <si>
    <t>单位名称:长沙市开福区发展和改革局本级</t>
  </si>
  <si>
    <t>单位：万元</t>
  </si>
  <si>
    <t>单位代码</t>
  </si>
  <si>
    <t>单位名称</t>
  </si>
  <si>
    <t>合计</t>
  </si>
  <si>
    <t>财政拨款  (补助)</t>
  </si>
  <si>
    <t>财政专户管理事业收入</t>
  </si>
  <si>
    <t>事业单位经营服务收入</t>
  </si>
  <si>
    <t>上级补助收入</t>
  </si>
  <si>
    <t>其它收入</t>
  </si>
  <si>
    <t>用事业基金弥补收支差额</t>
  </si>
  <si>
    <t>上年结转</t>
  </si>
  <si>
    <t>金额</t>
  </si>
  <si>
    <t>其中:经费拨款</t>
  </si>
  <si>
    <t>**</t>
  </si>
  <si>
    <t>301001</t>
  </si>
  <si>
    <t>长沙市开福区发展和改革局本级</t>
  </si>
  <si>
    <t>2019年支出预算总表（分项目类别）</t>
  </si>
  <si>
    <t>科目编码</t>
  </si>
  <si>
    <t>功能科目名称</t>
  </si>
  <si>
    <t>总  计</t>
  </si>
  <si>
    <t>基本支出</t>
  </si>
  <si>
    <t>工资福利支出</t>
  </si>
  <si>
    <t>商品和服务支出</t>
  </si>
  <si>
    <t>对个人和家庭的补助</t>
  </si>
  <si>
    <t>项目支出</t>
  </si>
  <si>
    <t>事务性业务专项</t>
  </si>
  <si>
    <t>一般性业务专项</t>
  </si>
  <si>
    <t>公共专项</t>
  </si>
  <si>
    <t>事业单位经营支出</t>
  </si>
  <si>
    <t>对附属单位补助支出</t>
  </si>
  <si>
    <t>上缴上级支出</t>
  </si>
  <si>
    <t>结转下年</t>
  </si>
  <si>
    <t>类</t>
  </si>
  <si>
    <t>款</t>
  </si>
  <si>
    <t>项</t>
  </si>
  <si>
    <t>小计</t>
  </si>
  <si>
    <t>201</t>
  </si>
  <si>
    <t>行政运行（发展与改革事务）</t>
  </si>
  <si>
    <t xml:space="preserve">  201</t>
  </si>
  <si>
    <t>04</t>
  </si>
  <si>
    <t xml:space="preserve">  发展与改革事务</t>
  </si>
  <si>
    <t xml:space="preserve">    201</t>
  </si>
  <si>
    <t xml:space="preserve">  04</t>
  </si>
  <si>
    <t>01</t>
  </si>
  <si>
    <t xml:space="preserve">    行政运行（发展与改革事务）</t>
  </si>
  <si>
    <t>02</t>
  </si>
  <si>
    <t xml:space="preserve">    一般行政管理事务（发展与改革事务）</t>
  </si>
  <si>
    <t>99</t>
  </si>
  <si>
    <t xml:space="preserve">    其他发展与改革事务支出</t>
  </si>
  <si>
    <t>208</t>
  </si>
  <si>
    <t>归口管理的行政单位离退休</t>
  </si>
  <si>
    <t xml:space="preserve">  208</t>
  </si>
  <si>
    <t>05</t>
  </si>
  <si>
    <t xml:space="preserve">  行政事业单位离退休</t>
  </si>
  <si>
    <t xml:space="preserve">    208</t>
  </si>
  <si>
    <t xml:space="preserve">  05</t>
  </si>
  <si>
    <t xml:space="preserve">    归口管理的行政单位离退休</t>
  </si>
  <si>
    <t>221</t>
  </si>
  <si>
    <t>住房公积金</t>
  </si>
  <si>
    <t xml:space="preserve">  221</t>
  </si>
  <si>
    <t xml:space="preserve">  住房改革支出</t>
  </si>
  <si>
    <t xml:space="preserve">    221</t>
  </si>
  <si>
    <t xml:space="preserve">  02</t>
  </si>
  <si>
    <t xml:space="preserve">    住房公积金</t>
  </si>
  <si>
    <t>2019年基本支出经济科目明细表</t>
  </si>
  <si>
    <t>经济科目代码</t>
  </si>
  <si>
    <t>经济科目名称</t>
  </si>
  <si>
    <t>2019年预算数</t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</si>
  <si>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</si>
  <si>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</si>
  <si>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</si>
  <si>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</si>
  <si>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住房公积金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</si>
  <si>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</si>
  <si>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</si>
  <si>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</si>
  <si>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</si>
  <si>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</si>
  <si>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邮电费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</si>
  <si>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</si>
  <si>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</si>
  <si>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</si>
  <si>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</si>
  <si>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</si>
  <si>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公务用车运行维护费</t>
  </si>
  <si>
    <t xml:space="preserve">  其他交通费用</t>
  </si>
  <si>
    <t xml:space="preserve">  其他商品和服务支出</t>
  </si>
  <si>
    <t xml:space="preserve">  生活补助</t>
  </si>
  <si>
    <t xml:space="preserve">  离退休人员独生子女奖励</t>
  </si>
  <si>
    <t xml:space="preserve">  其他对个人和家庭的补助支出</t>
  </si>
  <si>
    <t>财政拨款收支总表</t>
  </si>
  <si>
    <t xml:space="preserve">单位名称： </t>
  </si>
  <si>
    <t>项目</t>
  </si>
  <si>
    <t>金  额</t>
  </si>
  <si>
    <t>一般公共预算</t>
  </si>
  <si>
    <t>政府性基金预算</t>
  </si>
  <si>
    <t>一、本年收入</t>
  </si>
  <si>
    <t>一、本年支出</t>
  </si>
  <si>
    <t>1、一般公共预算拨款</t>
  </si>
  <si>
    <t>1、一般公共服务支出</t>
  </si>
  <si>
    <t>2、政府性基金预算拨款</t>
  </si>
  <si>
    <t>2、外交支出</t>
  </si>
  <si>
    <t>3、公共安全</t>
  </si>
  <si>
    <t>4、教育支出</t>
  </si>
  <si>
    <t>5、科学技术支出</t>
  </si>
  <si>
    <t>6、文化体育与传媒支出</t>
  </si>
  <si>
    <t>7、社会保障和就业支出</t>
  </si>
  <si>
    <t>8、社会保险基金支出</t>
  </si>
  <si>
    <t>9、医疗卫生与计划生育支出</t>
  </si>
  <si>
    <t>10、节能环保支出</t>
  </si>
  <si>
    <t>11、城乡社区支出</t>
  </si>
  <si>
    <t>12、农林水支出</t>
  </si>
  <si>
    <t>13、交通运输支出</t>
  </si>
  <si>
    <t>14、资源勘探信息等支出</t>
  </si>
  <si>
    <t>15、商业服务业等支出</t>
  </si>
  <si>
    <t>16、援助其他地区支出</t>
  </si>
  <si>
    <t>17、国土海洋气象等支出</t>
  </si>
  <si>
    <t>18、住房保障支出</t>
  </si>
  <si>
    <t>19、粮油物资储备支出</t>
  </si>
  <si>
    <t>20、其他支出</t>
  </si>
  <si>
    <t>收 入 总 计</t>
  </si>
  <si>
    <t>支 出 总 计</t>
  </si>
  <si>
    <t>2019年一般公共预算拨款支出预算表（分项目类别）</t>
  </si>
  <si>
    <t>一般行政管理事务（发展与改革事务）</t>
  </si>
  <si>
    <t>其他发展与改革事务支出</t>
  </si>
  <si>
    <t>2019年一般公共预算拨款基本支出预算表</t>
  </si>
  <si>
    <t>2019年一般公共预算拨款基本支出经济科目明细表</t>
  </si>
  <si>
    <t>财政专户预算支出表</t>
  </si>
  <si>
    <t xml:space="preserve"> 功能科目名称</t>
  </si>
  <si>
    <t>政府性基金预算支出表</t>
  </si>
  <si>
    <t>单位名称：</t>
  </si>
  <si>
    <t>说明:因没有政府性基金收入,所以支出数据为0</t>
  </si>
  <si>
    <t>2019年“三公”经费预算表</t>
  </si>
  <si>
    <t>单位名称：长沙市开福区发展和改革局本级</t>
  </si>
  <si>
    <t>部门名称</t>
  </si>
  <si>
    <t>三公经费预算数（财政拨款）</t>
  </si>
  <si>
    <t>公务接待费</t>
  </si>
  <si>
    <t>因公出国（境）费</t>
  </si>
  <si>
    <t>公务用车购置费</t>
  </si>
  <si>
    <t>公务用车运行费</t>
  </si>
  <si>
    <t>其中：公务用车购置</t>
  </si>
  <si>
    <r>
      <rPr>
        <b/>
        <sz val="18"/>
        <rFont val="Times New Roman"/>
        <charset val="134"/>
      </rPr>
      <t>2019</t>
    </r>
    <r>
      <rPr>
        <b/>
        <sz val="18"/>
        <rFont val="宋体"/>
        <charset val="134"/>
      </rPr>
      <t>年支出预算总表一</t>
    </r>
    <r>
      <rPr>
        <b/>
        <sz val="18"/>
        <rFont val="Times New Roman"/>
        <charset val="134"/>
      </rPr>
      <t>(</t>
    </r>
    <r>
      <rPr>
        <b/>
        <sz val="18"/>
        <rFont val="宋体"/>
        <charset val="134"/>
      </rPr>
      <t>经费拨款</t>
    </r>
    <r>
      <rPr>
        <b/>
        <sz val="18"/>
        <rFont val="Times New Roman"/>
        <charset val="134"/>
      </rPr>
      <t xml:space="preserve"> )</t>
    </r>
  </si>
  <si>
    <t>?位名称（功能科目）</t>
  </si>
  <si>
    <t>2019年项目支出预算表</t>
  </si>
  <si>
    <t>项目类别（名称）</t>
  </si>
  <si>
    <t>项目支出总计</t>
  </si>
  <si>
    <t>资     金     来     源</t>
  </si>
  <si>
    <t>财政拨款（补助）</t>
  </si>
  <si>
    <t>缴入财政专户管理的政府性基金</t>
  </si>
  <si>
    <t>缴入财政专户管理的行政事业性收费收入</t>
  </si>
  <si>
    <t>事业收入</t>
  </si>
  <si>
    <t>其他收入</t>
  </si>
  <si>
    <t>事业单位经营收入</t>
  </si>
  <si>
    <t>附属单位上缴收入</t>
  </si>
  <si>
    <t>其中：经费拨款(补助)</t>
  </si>
  <si>
    <t>节能专项经费</t>
  </si>
  <si>
    <t>两型社会建设工作经费</t>
  </si>
  <si>
    <t>能源管理工作经费</t>
  </si>
  <si>
    <t>区重点办工作经费</t>
  </si>
  <si>
    <t>物价工作经费</t>
  </si>
  <si>
    <t>遗留办工作经费</t>
  </si>
  <si>
    <t>发展与改革工作经费</t>
  </si>
  <si>
    <t>产业办（含一圈二场三道）工作经费</t>
  </si>
  <si>
    <t>投资管理工作经费</t>
  </si>
  <si>
    <t>餐厨油烟净化项目经费</t>
  </si>
  <si>
    <t>2019年预算基本支出表（政府预算支出经济分类）</t>
  </si>
  <si>
    <t>科目名称</t>
  </si>
  <si>
    <t>总计</t>
  </si>
  <si>
    <t xml:space="preserve">机关工资福利支出 </t>
  </si>
  <si>
    <t>房屋建筑物购建</t>
  </si>
  <si>
    <t xml:space="preserve">其他对个人和家庭补助 </t>
  </si>
  <si>
    <t xml:space="preserve">工资奖金津补贴 </t>
  </si>
  <si>
    <t>基础设施建设</t>
  </si>
  <si>
    <t xml:space="preserve">对社会保障基金补助 </t>
  </si>
  <si>
    <t xml:space="preserve">社会保障缴费 </t>
  </si>
  <si>
    <t>03</t>
  </si>
  <si>
    <t>公务用车购置</t>
  </si>
  <si>
    <t xml:space="preserve">对社会保险基金补助 </t>
  </si>
  <si>
    <t xml:space="preserve">住房公积金 </t>
  </si>
  <si>
    <t xml:space="preserve">设备购置 </t>
  </si>
  <si>
    <t xml:space="preserve">补充全国社会保障基金 </t>
  </si>
  <si>
    <t xml:space="preserve">其他工资福利支出 </t>
  </si>
  <si>
    <t xml:space="preserve">大型修缮 </t>
  </si>
  <si>
    <t>债务利息及费用支出</t>
  </si>
  <si>
    <t xml:space="preserve">机关商品和服务支出 </t>
  </si>
  <si>
    <t xml:space="preserve">其他资本性支出 </t>
  </si>
  <si>
    <t>国内债务付息</t>
  </si>
  <si>
    <t xml:space="preserve">办公经费 </t>
  </si>
  <si>
    <t xml:space="preserve">对事业单位经常性补助 </t>
  </si>
  <si>
    <t>国外债务付息</t>
  </si>
  <si>
    <t xml:space="preserve">会议费 </t>
  </si>
  <si>
    <t xml:space="preserve">工资福利支出 </t>
  </si>
  <si>
    <t xml:space="preserve">国内债务发行费用 </t>
  </si>
  <si>
    <t xml:space="preserve">培训费 </t>
  </si>
  <si>
    <t xml:space="preserve">商品和服务支出 </t>
  </si>
  <si>
    <t xml:space="preserve">国外债务发行费用 </t>
  </si>
  <si>
    <t xml:space="preserve">专用材料购置费 </t>
  </si>
  <si>
    <t xml:space="preserve">其他对事业单位补助 </t>
  </si>
  <si>
    <t>债务还本支出</t>
  </si>
  <si>
    <t xml:space="preserve">委托业务费 </t>
  </si>
  <si>
    <t xml:space="preserve">对事业单位资本性补助 </t>
  </si>
  <si>
    <t>国内债务还本</t>
  </si>
  <si>
    <t>06</t>
  </si>
  <si>
    <t xml:space="preserve">公务接待费 </t>
  </si>
  <si>
    <t>资本性支出（一）</t>
  </si>
  <si>
    <t>国外债务还本</t>
  </si>
  <si>
    <t>07</t>
  </si>
  <si>
    <t>因公出国（境）费用</t>
  </si>
  <si>
    <t>资本性支出（二）</t>
  </si>
  <si>
    <t>转移性支出</t>
  </si>
  <si>
    <t>08</t>
  </si>
  <si>
    <t xml:space="preserve">公务用车运行维护费 </t>
  </si>
  <si>
    <t xml:space="preserve">对企业补助 </t>
  </si>
  <si>
    <t>上下级政府间转移性支出</t>
  </si>
  <si>
    <t>09</t>
  </si>
  <si>
    <t>维修（护）费</t>
  </si>
  <si>
    <t xml:space="preserve">费用补贴 </t>
  </si>
  <si>
    <t>援助其他地区支出</t>
  </si>
  <si>
    <t>其他商品和支出</t>
  </si>
  <si>
    <t xml:space="preserve">利息补贴 </t>
  </si>
  <si>
    <t>债务转贷</t>
  </si>
  <si>
    <t>机关资本性支出（一）</t>
  </si>
  <si>
    <t xml:space="preserve">其他对企业补助 </t>
  </si>
  <si>
    <t>调出资金</t>
  </si>
  <si>
    <t xml:space="preserve">对企业资本性支出 </t>
  </si>
  <si>
    <t>预备费及预留</t>
  </si>
  <si>
    <t xml:space="preserve">对企业资本性支出（一） </t>
  </si>
  <si>
    <t>预备费</t>
  </si>
  <si>
    <t xml:space="preserve">对企业资本性支出（二） </t>
  </si>
  <si>
    <t>预留</t>
  </si>
  <si>
    <t>土地征迁补尝和安置支出</t>
  </si>
  <si>
    <t xml:space="preserve">对个人和家庭的补助 </t>
  </si>
  <si>
    <t xml:space="preserve">其他支出 </t>
  </si>
  <si>
    <t xml:space="preserve">社会福利和救助 </t>
  </si>
  <si>
    <t xml:space="preserve">赠与 </t>
  </si>
  <si>
    <t xml:space="preserve">助学金 </t>
  </si>
  <si>
    <t>国家赔偿费用支出</t>
  </si>
  <si>
    <t>其他资本性支出</t>
  </si>
  <si>
    <t xml:space="preserve">个人农业生产补贴 </t>
  </si>
  <si>
    <t>对民间非营利组织和群众性自治组织补贴</t>
  </si>
  <si>
    <t>机关资本性支出（二）</t>
  </si>
  <si>
    <t xml:space="preserve">离退休费 </t>
  </si>
  <si>
    <t>预算07表</t>
  </si>
  <si>
    <t>2019年政府采购预算表</t>
  </si>
  <si>
    <t>单位：元</t>
  </si>
  <si>
    <t>采购项目</t>
  </si>
  <si>
    <t>采购品目</t>
  </si>
  <si>
    <t>采购数量</t>
  </si>
  <si>
    <t>计量单位</t>
  </si>
  <si>
    <t>资       金       来         源</t>
  </si>
  <si>
    <t>实施时间</t>
  </si>
  <si>
    <t>事业基金弥补收支差额</t>
  </si>
  <si>
    <t xml:space="preserve">  一般商品和服务支出</t>
  </si>
  <si>
    <t>法律咨询服务</t>
  </si>
  <si>
    <t>纸制文具及办公用品</t>
  </si>
  <si>
    <t>办公设备</t>
  </si>
  <si>
    <t>其他乘用车（轿车）</t>
  </si>
</sst>
</file>

<file path=xl/styles.xml><?xml version="1.0" encoding="utf-8"?>
<styleSheet xmlns="http://schemas.openxmlformats.org/spreadsheetml/2006/main">
  <numFmts count="14">
    <numFmt numFmtId="176" formatCode="00"/>
    <numFmt numFmtId="41" formatCode="_ * #,##0_ ;_ * \-#,##0_ ;_ * &quot;-&quot;_ ;_ @_ "/>
    <numFmt numFmtId="43" formatCode="_ * #,##0.00_ ;_ * \-#,##0.00_ ;_ * &quot;-&quot;??_ ;_ @_ "/>
    <numFmt numFmtId="177" formatCode="#,##0.00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_ \¥* #,##0_ ;_ \¥* \-#,##0_ ;_ \¥* &quot;-&quot;_ ;_ @_ "/>
    <numFmt numFmtId="179" formatCode="#,##0.0_ "/>
    <numFmt numFmtId="180" formatCode="#,##0.00;[Red]#,##0.00"/>
    <numFmt numFmtId="181" formatCode="* #,##0.0;* \-#,##0.0;* &quot;&quot;??;@"/>
    <numFmt numFmtId="182" formatCode="0000"/>
    <numFmt numFmtId="183" formatCode="* #,##0.00;* \-#,##0.00;* &quot;&quot;??;@"/>
    <numFmt numFmtId="184" formatCode="#,##0.00_ "/>
    <numFmt numFmtId="185" formatCode="0.00_);[Red]\(0.00\)"/>
  </numFmts>
  <fonts count="38">
    <font>
      <sz val="11"/>
      <color indexed="8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1"/>
      <name val="黑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8"/>
      <name val="Times New Roman"/>
      <charset val="134"/>
    </font>
    <font>
      <b/>
      <sz val="18"/>
      <name val="宋体"/>
      <charset val="134"/>
    </font>
    <font>
      <sz val="16"/>
      <name val="宋体"/>
      <charset val="134"/>
    </font>
    <font>
      <b/>
      <sz val="20"/>
      <name val="黑体"/>
      <charset val="134"/>
    </font>
    <font>
      <b/>
      <sz val="14"/>
      <color indexed="8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16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5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7" fillId="4" borderId="30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20" borderId="32" applyNumberFormat="0" applyFont="0" applyAlignment="0" applyProtection="0">
      <alignment vertical="center"/>
    </xf>
    <xf numFmtId="0" fontId="1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33" applyNumberFormat="0" applyFill="0" applyAlignment="0" applyProtection="0">
      <alignment vertical="center"/>
    </xf>
    <xf numFmtId="0" fontId="33" fillId="0" borderId="33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4" fillId="17" borderId="35" applyNumberFormat="0" applyAlignment="0" applyProtection="0">
      <alignment vertical="center"/>
    </xf>
    <xf numFmtId="0" fontId="25" fillId="17" borderId="30" applyNumberFormat="0" applyAlignment="0" applyProtection="0">
      <alignment vertical="center"/>
    </xf>
    <xf numFmtId="0" fontId="35" fillId="28" borderId="36" applyNumberFormat="0" applyAlignment="0" applyProtection="0">
      <alignment vertical="center"/>
    </xf>
    <xf numFmtId="0" fontId="1" fillId="0" borderId="0"/>
    <xf numFmtId="0" fontId="19" fillId="13" borderId="0" applyNumberFormat="0" applyBorder="0" applyAlignment="0" applyProtection="0">
      <alignment vertical="center"/>
    </xf>
    <xf numFmtId="0" fontId="3" fillId="0" borderId="0"/>
    <xf numFmtId="0" fontId="20" fillId="16" borderId="0" applyNumberFormat="0" applyBorder="0" applyAlignment="0" applyProtection="0">
      <alignment vertical="center"/>
    </xf>
    <xf numFmtId="0" fontId="36" fillId="0" borderId="37" applyNumberFormat="0" applyFill="0" applyAlignment="0" applyProtection="0">
      <alignment vertical="center"/>
    </xf>
    <xf numFmtId="0" fontId="28" fillId="0" borderId="3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0" borderId="0"/>
    <xf numFmtId="0" fontId="20" fillId="3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17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</cellStyleXfs>
  <cellXfs count="345">
    <xf numFmtId="0" fontId="0" fillId="0" borderId="0" xfId="0">
      <alignment vertical="center"/>
    </xf>
    <xf numFmtId="0" fontId="1" fillId="0" borderId="0" xfId="64"/>
    <xf numFmtId="0" fontId="1" fillId="0" borderId="0" xfId="64" applyFill="1"/>
    <xf numFmtId="0" fontId="1" fillId="0" borderId="0" xfId="64" applyFont="1"/>
    <xf numFmtId="0" fontId="2" fillId="0" borderId="0" xfId="63" applyNumberFormat="1" applyFont="1" applyFill="1" applyAlignment="1" applyProtection="1">
      <alignment horizontal="center" vertical="center"/>
    </xf>
    <xf numFmtId="0" fontId="1" fillId="0" borderId="0" xfId="64" applyFont="1" applyAlignment="1">
      <alignment horizontal="center" vertical="center"/>
    </xf>
    <xf numFmtId="0" fontId="1" fillId="0" borderId="1" xfId="64" applyBorder="1" applyAlignment="1">
      <alignment horizontal="center" vertical="center"/>
    </xf>
    <xf numFmtId="49" fontId="1" fillId="0" borderId="2" xfId="64" applyNumberFormat="1" applyFont="1" applyFill="1" applyBorder="1" applyAlignment="1" applyProtection="1">
      <alignment horizontal="center" vertical="center" wrapText="1"/>
    </xf>
    <xf numFmtId="49" fontId="1" fillId="2" borderId="2" xfId="64" applyNumberFormat="1" applyFont="1" applyFill="1" applyBorder="1" applyAlignment="1" applyProtection="1">
      <alignment horizontal="center" vertical="center" wrapText="1"/>
    </xf>
    <xf numFmtId="0" fontId="1" fillId="0" borderId="3" xfId="63" applyNumberFormat="1" applyFont="1" applyFill="1" applyBorder="1" applyAlignment="1" applyProtection="1">
      <alignment horizontal="center" vertical="center" wrapText="1"/>
    </xf>
    <xf numFmtId="0" fontId="1" fillId="0" borderId="4" xfId="64" applyBorder="1" applyAlignment="1">
      <alignment horizontal="center" vertical="center"/>
    </xf>
    <xf numFmtId="49" fontId="1" fillId="2" borderId="3" xfId="64" applyNumberFormat="1" applyFont="1" applyFill="1" applyBorder="1" applyAlignment="1" applyProtection="1">
      <alignment horizontal="center" vertical="center" wrapText="1"/>
    </xf>
    <xf numFmtId="0" fontId="1" fillId="0" borderId="5" xfId="63" applyNumberFormat="1" applyFont="1" applyFill="1" applyBorder="1" applyAlignment="1" applyProtection="1">
      <alignment horizontal="center" vertical="center" wrapText="1"/>
    </xf>
    <xf numFmtId="0" fontId="1" fillId="0" borderId="5" xfId="64" applyBorder="1" applyAlignment="1">
      <alignment horizontal="center" vertical="center"/>
    </xf>
    <xf numFmtId="0" fontId="1" fillId="0" borderId="6" xfId="63" applyNumberFormat="1" applyFont="1" applyFill="1" applyBorder="1" applyAlignment="1" applyProtection="1">
      <alignment horizontal="center" vertical="center" wrapText="1"/>
    </xf>
    <xf numFmtId="0" fontId="1" fillId="0" borderId="4" xfId="63" applyFont="1" applyBorder="1" applyAlignment="1">
      <alignment horizontal="center" vertical="center" wrapText="1"/>
    </xf>
    <xf numFmtId="0" fontId="1" fillId="0" borderId="4" xfId="63" applyFont="1" applyFill="1" applyBorder="1" applyAlignment="1">
      <alignment horizontal="center" vertical="center" wrapText="1"/>
    </xf>
    <xf numFmtId="49" fontId="1" fillId="0" borderId="3" xfId="64" applyNumberFormat="1" applyFill="1" applyBorder="1" applyAlignment="1">
      <alignment vertical="center"/>
    </xf>
    <xf numFmtId="49" fontId="1" fillId="0" borderId="7" xfId="63" applyNumberFormat="1" applyFont="1" applyFill="1" applyBorder="1" applyAlignment="1" applyProtection="1">
      <alignment horizontal="left" vertical="center" wrapText="1"/>
    </xf>
    <xf numFmtId="49" fontId="1" fillId="0" borderId="2" xfId="63" applyNumberFormat="1" applyFont="1" applyFill="1" applyBorder="1" applyAlignment="1" applyProtection="1">
      <alignment horizontal="left" vertical="center" wrapText="1"/>
    </xf>
    <xf numFmtId="3" fontId="1" fillId="0" borderId="2" xfId="63" applyNumberFormat="1" applyFont="1" applyFill="1" applyBorder="1" applyAlignment="1" applyProtection="1">
      <alignment horizontal="center" vertical="center" wrapText="1"/>
    </xf>
    <xf numFmtId="49" fontId="1" fillId="0" borderId="2" xfId="63" applyNumberFormat="1" applyFont="1" applyFill="1" applyBorder="1" applyAlignment="1" applyProtection="1">
      <alignment horizontal="center" vertical="center" wrapText="1"/>
    </xf>
    <xf numFmtId="4" fontId="1" fillId="0" borderId="2" xfId="63" applyNumberFormat="1" applyFont="1" applyFill="1" applyBorder="1" applyAlignment="1" applyProtection="1">
      <alignment horizontal="right" vertical="center" wrapText="1"/>
    </xf>
    <xf numFmtId="179" fontId="1" fillId="0" borderId="8" xfId="63" applyNumberFormat="1" applyFont="1" applyFill="1" applyBorder="1" applyAlignment="1" applyProtection="1">
      <alignment horizontal="center" vertical="center" wrapText="1"/>
    </xf>
    <xf numFmtId="49" fontId="1" fillId="0" borderId="8" xfId="64" applyNumberFormat="1" applyFont="1" applyFill="1" applyBorder="1" applyAlignment="1" applyProtection="1">
      <alignment horizontal="center" vertical="center" wrapText="1"/>
    </xf>
    <xf numFmtId="49" fontId="1" fillId="2" borderId="8" xfId="64" applyNumberFormat="1" applyFont="1" applyFill="1" applyBorder="1" applyAlignment="1" applyProtection="1">
      <alignment horizontal="center" vertical="center" wrapText="1"/>
    </xf>
    <xf numFmtId="179" fontId="1" fillId="0" borderId="9" xfId="63" applyNumberFormat="1" applyFont="1" applyFill="1" applyBorder="1" applyAlignment="1" applyProtection="1">
      <alignment horizontal="center" vertical="center" wrapText="1"/>
    </xf>
    <xf numFmtId="49" fontId="1" fillId="0" borderId="9" xfId="64" applyNumberFormat="1" applyFont="1" applyFill="1" applyBorder="1" applyAlignment="1" applyProtection="1">
      <alignment horizontal="center" vertical="center" wrapText="1"/>
    </xf>
    <xf numFmtId="49" fontId="1" fillId="2" borderId="9" xfId="64" applyNumberFormat="1" applyFont="1" applyFill="1" applyBorder="1" applyAlignment="1" applyProtection="1">
      <alignment horizontal="center" vertical="center" wrapText="1"/>
    </xf>
    <xf numFmtId="4" fontId="1" fillId="0" borderId="3" xfId="63" applyNumberFormat="1" applyFont="1" applyFill="1" applyBorder="1" applyAlignment="1" applyProtection="1">
      <alignment horizontal="right" vertical="center" wrapText="1"/>
    </xf>
    <xf numFmtId="4" fontId="1" fillId="0" borderId="7" xfId="63" applyNumberFormat="1" applyFont="1" applyFill="1" applyBorder="1" applyAlignment="1" applyProtection="1">
      <alignment horizontal="right" vertical="center" wrapText="1"/>
    </xf>
    <xf numFmtId="0" fontId="1" fillId="0" borderId="0" xfId="64" applyFont="1" applyAlignment="1">
      <alignment horizontal="right"/>
    </xf>
    <xf numFmtId="0" fontId="1" fillId="0" borderId="0" xfId="64" applyFont="1" applyAlignment="1">
      <alignment horizontal="right" vertical="center"/>
    </xf>
    <xf numFmtId="49" fontId="1" fillId="2" borderId="10" xfId="64" applyNumberFormat="1" applyFont="1" applyFill="1" applyBorder="1" applyAlignment="1" applyProtection="1">
      <alignment horizontal="center" vertical="center" wrapText="1"/>
    </xf>
    <xf numFmtId="49" fontId="1" fillId="2" borderId="7" xfId="64" applyNumberFormat="1" applyFont="1" applyFill="1" applyBorder="1" applyAlignment="1" applyProtection="1">
      <alignment horizontal="center" vertical="center" wrapText="1"/>
    </xf>
    <xf numFmtId="49" fontId="1" fillId="0" borderId="3" xfId="63" applyNumberFormat="1" applyFont="1" applyFill="1" applyBorder="1" applyAlignment="1" applyProtection="1">
      <alignment horizontal="right" vertical="center" wrapText="1"/>
    </xf>
    <xf numFmtId="0" fontId="3" fillId="0" borderId="0" xfId="30" applyFont="1" applyFill="1"/>
    <xf numFmtId="0" fontId="3" fillId="0" borderId="0" xfId="30" applyFont="1"/>
    <xf numFmtId="0" fontId="1" fillId="0" borderId="0" xfId="51" applyFont="1" applyFill="1"/>
    <xf numFmtId="0" fontId="1" fillId="0" borderId="0" xfId="51" applyFont="1"/>
    <xf numFmtId="0" fontId="2" fillId="0" borderId="0" xfId="51" applyNumberFormat="1" applyFont="1" applyFill="1" applyAlignment="1" applyProtection="1">
      <alignment horizontal="center" vertical="center"/>
    </xf>
    <xf numFmtId="0" fontId="4" fillId="0" borderId="3" xfId="51" applyFont="1" applyFill="1" applyBorder="1" applyAlignment="1">
      <alignment horizontal="center" vertical="center" wrapText="1"/>
    </xf>
    <xf numFmtId="0" fontId="1" fillId="0" borderId="3" xfId="51" applyNumberFormat="1" applyFont="1" applyFill="1" applyBorder="1" applyAlignment="1" applyProtection="1">
      <alignment horizontal="center" vertical="center"/>
    </xf>
    <xf numFmtId="0" fontId="4" fillId="0" borderId="1" xfId="51" applyNumberFormat="1" applyFont="1" applyFill="1" applyBorder="1" applyAlignment="1" applyProtection="1">
      <alignment horizontal="center" vertical="center" wrapText="1"/>
    </xf>
    <xf numFmtId="49" fontId="4" fillId="0" borderId="1" xfId="51" applyNumberFormat="1" applyFont="1" applyFill="1" applyBorder="1" applyAlignment="1" applyProtection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1" fillId="0" borderId="1" xfId="51" applyNumberFormat="1" applyFont="1" applyFill="1" applyBorder="1" applyAlignment="1" applyProtection="1">
      <alignment horizontal="center" vertical="center"/>
    </xf>
    <xf numFmtId="0" fontId="4" fillId="0" borderId="3" xfId="51" applyNumberFormat="1" applyFont="1" applyFill="1" applyBorder="1" applyAlignment="1" applyProtection="1">
      <alignment horizontal="center" vertical="center" wrapText="1"/>
    </xf>
    <xf numFmtId="0" fontId="4" fillId="0" borderId="2" xfId="51" applyNumberFormat="1" applyFont="1" applyFill="1" applyBorder="1" applyAlignment="1" applyProtection="1">
      <alignment horizontal="center" vertical="center" wrapText="1"/>
    </xf>
    <xf numFmtId="180" fontId="1" fillId="0" borderId="2" xfId="51" applyNumberFormat="1" applyFont="1" applyFill="1" applyBorder="1" applyAlignment="1" applyProtection="1">
      <alignment vertical="center"/>
    </xf>
    <xf numFmtId="0" fontId="1" fillId="0" borderId="7" xfId="51" applyNumberFormat="1" applyFont="1" applyFill="1" applyBorder="1" applyAlignment="1" applyProtection="1"/>
    <xf numFmtId="0" fontId="1" fillId="0" borderId="11" xfId="51" applyNumberFormat="1" applyFont="1" applyFill="1" applyBorder="1" applyAlignment="1" applyProtection="1"/>
    <xf numFmtId="0" fontId="1" fillId="0" borderId="12" xfId="51" applyFont="1" applyFill="1" applyBorder="1" applyAlignment="1">
      <alignment horizontal="left" vertical="center" wrapText="1"/>
    </xf>
    <xf numFmtId="49" fontId="1" fillId="0" borderId="12" xfId="51" applyNumberFormat="1" applyFont="1" applyFill="1" applyBorder="1" applyAlignment="1">
      <alignment horizontal="left" vertical="center" wrapText="1"/>
    </xf>
    <xf numFmtId="0" fontId="1" fillId="0" borderId="13" xfId="51" applyFont="1" applyFill="1" applyBorder="1" applyAlignment="1">
      <alignment vertical="center" wrapText="1"/>
    </xf>
    <xf numFmtId="180" fontId="1" fillId="0" borderId="4" xfId="51" applyNumberFormat="1" applyFont="1" applyFill="1" applyBorder="1" applyAlignment="1" applyProtection="1">
      <alignment horizontal="center" vertical="center" wrapText="1"/>
    </xf>
    <xf numFmtId="0" fontId="1" fillId="0" borderId="14" xfId="51" applyFont="1" applyFill="1" applyBorder="1" applyAlignment="1">
      <alignment horizontal="left" vertical="center" wrapText="1"/>
    </xf>
    <xf numFmtId="180" fontId="1" fillId="0" borderId="1" xfId="51" applyNumberFormat="1" applyFont="1" applyFill="1" applyBorder="1" applyAlignment="1" applyProtection="1">
      <alignment horizontal="center" vertical="center" wrapText="1"/>
    </xf>
    <xf numFmtId="0" fontId="1" fillId="0" borderId="15" xfId="51" applyFont="1" applyFill="1" applyBorder="1" applyAlignment="1">
      <alignment horizontal="left" vertical="center" wrapText="1"/>
    </xf>
    <xf numFmtId="49" fontId="1" fillId="0" borderId="15" xfId="51" applyNumberFormat="1" applyFont="1" applyFill="1" applyBorder="1" applyAlignment="1">
      <alignment horizontal="left" vertical="center" wrapText="1"/>
    </xf>
    <xf numFmtId="0" fontId="1" fillId="0" borderId="16" xfId="51" applyFont="1" applyFill="1" applyBorder="1" applyAlignment="1">
      <alignment vertical="center" wrapText="1"/>
    </xf>
    <xf numFmtId="0" fontId="1" fillId="0" borderId="17" xfId="51" applyFont="1" applyFill="1" applyBorder="1" applyAlignment="1">
      <alignment horizontal="left" vertical="center" wrapText="1"/>
    </xf>
    <xf numFmtId="0" fontId="1" fillId="0" borderId="0" xfId="51" applyFont="1" applyFill="1" applyAlignment="1">
      <alignment vertical="center"/>
    </xf>
    <xf numFmtId="0" fontId="1" fillId="0" borderId="0" xfId="51" applyFont="1" applyFill="1" applyAlignment="1">
      <alignment horizontal="left" vertical="center"/>
    </xf>
    <xf numFmtId="0" fontId="1" fillId="0" borderId="2" xfId="51" applyFont="1" applyFill="1" applyBorder="1" applyAlignment="1">
      <alignment vertical="center"/>
    </xf>
    <xf numFmtId="0" fontId="1" fillId="0" borderId="18" xfId="51" applyFont="1" applyFill="1" applyBorder="1" applyAlignment="1">
      <alignment horizontal="left" vertical="center" wrapText="1"/>
    </xf>
    <xf numFmtId="49" fontId="1" fillId="0" borderId="18" xfId="51" applyNumberFormat="1" applyFont="1" applyFill="1" applyBorder="1" applyAlignment="1">
      <alignment horizontal="left" vertical="center" wrapText="1"/>
    </xf>
    <xf numFmtId="0" fontId="1" fillId="0" borderId="19" xfId="51" applyFont="1" applyFill="1" applyBorder="1" applyAlignment="1">
      <alignment vertical="center" wrapText="1"/>
    </xf>
    <xf numFmtId="0" fontId="1" fillId="0" borderId="2" xfId="51" applyFont="1" applyFill="1" applyBorder="1" applyAlignment="1">
      <alignment vertical="center" wrapText="1"/>
    </xf>
    <xf numFmtId="0" fontId="1" fillId="0" borderId="20" xfId="51" applyFont="1" applyFill="1" applyBorder="1" applyAlignment="1">
      <alignment vertical="center" wrapText="1"/>
    </xf>
    <xf numFmtId="180" fontId="1" fillId="0" borderId="3" xfId="51" applyNumberFormat="1" applyFont="1" applyFill="1" applyBorder="1" applyAlignment="1" applyProtection="1">
      <alignment horizontal="center" vertical="center" wrapText="1"/>
    </xf>
    <xf numFmtId="0" fontId="1" fillId="0" borderId="21" xfId="51" applyFont="1" applyFill="1" applyBorder="1" applyAlignment="1">
      <alignment horizontal="left" vertical="center" wrapText="1"/>
    </xf>
    <xf numFmtId="49" fontId="1" fillId="0" borderId="22" xfId="51" applyNumberFormat="1" applyFont="1" applyFill="1" applyBorder="1" applyAlignment="1">
      <alignment horizontal="left" vertical="center" wrapText="1"/>
    </xf>
    <xf numFmtId="0" fontId="1" fillId="0" borderId="0" xfId="51" applyFont="1" applyAlignment="1">
      <alignment horizontal="right" vertical="center"/>
    </xf>
    <xf numFmtId="0" fontId="1" fillId="0" borderId="0" xfId="51" applyFont="1" applyAlignment="1">
      <alignment horizontal="right"/>
    </xf>
    <xf numFmtId="0" fontId="1" fillId="0" borderId="23" xfId="51" applyNumberFormat="1" applyFont="1" applyFill="1" applyBorder="1" applyAlignment="1" applyProtection="1"/>
    <xf numFmtId="0" fontId="1" fillId="0" borderId="9" xfId="51" applyFont="1" applyFill="1" applyBorder="1" applyAlignment="1">
      <alignment horizontal="left" vertical="center" wrapText="1"/>
    </xf>
    <xf numFmtId="49" fontId="1" fillId="0" borderId="3" xfId="51" applyNumberFormat="1" applyFont="1" applyFill="1" applyBorder="1" applyAlignment="1">
      <alignment horizontal="left" vertical="center" wrapText="1"/>
    </xf>
    <xf numFmtId="181" fontId="1" fillId="2" borderId="0" xfId="55" applyNumberFormat="1" applyFont="1" applyFill="1" applyAlignment="1">
      <alignment horizontal="center" vertical="center" wrapText="1"/>
    </xf>
    <xf numFmtId="0" fontId="1" fillId="0" borderId="0" xfId="28" applyFill="1"/>
    <xf numFmtId="176" fontId="5" fillId="0" borderId="0" xfId="55" applyNumberFormat="1" applyFont="1" applyAlignment="1">
      <alignment horizontal="center" vertical="center"/>
    </xf>
    <xf numFmtId="182" fontId="5" fillId="0" borderId="0" xfId="55" applyNumberFormat="1" applyFont="1" applyAlignment="1">
      <alignment horizontal="center" vertical="center"/>
    </xf>
    <xf numFmtId="0" fontId="5" fillId="0" borderId="0" xfId="55" applyFont="1" applyAlignment="1">
      <alignment horizontal="center" vertical="center"/>
    </xf>
    <xf numFmtId="181" fontId="1" fillId="0" borderId="0" xfId="55" applyNumberFormat="1" applyFont="1" applyAlignment="1">
      <alignment vertical="center"/>
    </xf>
    <xf numFmtId="0" fontId="1" fillId="2" borderId="0" xfId="28" applyFill="1"/>
    <xf numFmtId="0" fontId="1" fillId="0" borderId="0" xfId="28"/>
    <xf numFmtId="0" fontId="6" fillId="0" borderId="0" xfId="55" applyNumberFormat="1" applyFont="1" applyFill="1" applyAlignment="1" applyProtection="1">
      <alignment horizontal="center" vertical="center"/>
    </xf>
    <xf numFmtId="0" fontId="1" fillId="0" borderId="0" xfId="28" applyFill="1" applyAlignment="1">
      <alignment horizontal="left" vertical="center"/>
    </xf>
    <xf numFmtId="0" fontId="5" fillId="0" borderId="1" xfId="55" applyNumberFormat="1" applyFont="1" applyFill="1" applyBorder="1" applyAlignment="1" applyProtection="1">
      <alignment horizontal="center" vertical="center" wrapText="1"/>
    </xf>
    <xf numFmtId="0" fontId="5" fillId="0" borderId="24" xfId="55" applyNumberFormat="1" applyFont="1" applyFill="1" applyBorder="1" applyAlignment="1" applyProtection="1">
      <alignment horizontal="center" vertical="center" wrapText="1"/>
    </xf>
    <xf numFmtId="0" fontId="5" fillId="0" borderId="2" xfId="55" applyNumberFormat="1" applyFont="1" applyFill="1" applyBorder="1" applyAlignment="1" applyProtection="1">
      <alignment horizontal="center" vertical="center" wrapText="1"/>
    </xf>
    <xf numFmtId="0" fontId="5" fillId="0" borderId="3" xfId="55" applyNumberFormat="1" applyFont="1" applyFill="1" applyBorder="1" applyAlignment="1" applyProtection="1">
      <alignment horizontal="center" vertical="center" wrapText="1"/>
    </xf>
    <xf numFmtId="0" fontId="5" fillId="0" borderId="9" xfId="55" applyNumberFormat="1" applyFont="1" applyFill="1" applyBorder="1" applyAlignment="1" applyProtection="1">
      <alignment horizontal="center" vertical="center" wrapText="1"/>
    </xf>
    <xf numFmtId="0" fontId="5" fillId="0" borderId="6" xfId="55" applyNumberFormat="1" applyFont="1" applyFill="1" applyBorder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5" fillId="0" borderId="10" xfId="55" applyNumberFormat="1" applyFont="1" applyFill="1" applyBorder="1" applyAlignment="1" applyProtection="1">
      <alignment horizontal="center" vertical="center" wrapText="1"/>
    </xf>
    <xf numFmtId="0" fontId="5" fillId="0" borderId="7" xfId="55" applyNumberFormat="1" applyFont="1" applyFill="1" applyBorder="1" applyAlignment="1" applyProtection="1">
      <alignment horizontal="center" vertical="center" wrapText="1"/>
    </xf>
    <xf numFmtId="0" fontId="3" fillId="0" borderId="4" xfId="28" applyNumberFormat="1" applyFont="1" applyFill="1" applyBorder="1" applyAlignment="1">
      <alignment horizontal="center" vertical="center" wrapText="1"/>
    </xf>
    <xf numFmtId="0" fontId="3" fillId="0" borderId="25" xfId="55" applyNumberFormat="1" applyFont="1" applyFill="1" applyBorder="1" applyAlignment="1">
      <alignment horizontal="center" vertical="center" wrapText="1"/>
    </xf>
    <xf numFmtId="0" fontId="3" fillId="0" borderId="1" xfId="55" applyNumberFormat="1" applyFont="1" applyFill="1" applyBorder="1" applyAlignment="1">
      <alignment horizontal="center" vertical="center" wrapText="1"/>
    </xf>
    <xf numFmtId="0" fontId="3" fillId="0" borderId="26" xfId="55" applyNumberFormat="1" applyFont="1" applyFill="1" applyBorder="1" applyAlignment="1">
      <alignment horizontal="center" vertical="center" wrapText="1"/>
    </xf>
    <xf numFmtId="49" fontId="5" fillId="0" borderId="2" xfId="28" applyNumberFormat="1" applyFont="1" applyFill="1" applyBorder="1" applyAlignment="1" applyProtection="1">
      <alignment horizontal="center" vertical="center" wrapText="1"/>
    </xf>
    <xf numFmtId="49" fontId="5" fillId="0" borderId="2" xfId="28" applyNumberFormat="1" applyFont="1" applyFill="1" applyBorder="1" applyAlignment="1" applyProtection="1">
      <alignment horizontal="left" vertical="center" wrapText="1"/>
    </xf>
    <xf numFmtId="180" fontId="5" fillId="0" borderId="2" xfId="55" applyNumberFormat="1" applyFont="1" applyFill="1" applyBorder="1" applyAlignment="1" applyProtection="1">
      <alignment horizontal="right" vertical="center" wrapText="1"/>
    </xf>
    <xf numFmtId="181" fontId="1" fillId="0" borderId="0" xfId="55" applyNumberFormat="1" applyFont="1" applyFill="1" applyAlignment="1">
      <alignment vertical="center"/>
    </xf>
    <xf numFmtId="181" fontId="1" fillId="0" borderId="0" xfId="55" applyNumberFormat="1" applyFont="1" applyAlignment="1">
      <alignment horizontal="right" vertical="center"/>
    </xf>
    <xf numFmtId="179" fontId="5" fillId="0" borderId="6" xfId="55" applyNumberFormat="1" applyFont="1" applyFill="1" applyBorder="1" applyAlignment="1" applyProtection="1">
      <alignment horizontal="center" vertical="center" wrapText="1"/>
    </xf>
    <xf numFmtId="181" fontId="5" fillId="0" borderId="5" xfId="55" applyNumberFormat="1" applyFont="1" applyFill="1" applyBorder="1" applyAlignment="1" applyProtection="1">
      <alignment horizontal="center" vertical="center" wrapText="1"/>
    </xf>
    <xf numFmtId="179" fontId="5" fillId="0" borderId="2" xfId="55" applyNumberFormat="1" applyFont="1" applyFill="1" applyBorder="1" applyAlignment="1" applyProtection="1">
      <alignment horizontal="center" vertical="center" wrapText="1"/>
    </xf>
    <xf numFmtId="181" fontId="5" fillId="0" borderId="3" xfId="55" applyNumberFormat="1" applyFont="1" applyFill="1" applyBorder="1" applyAlignment="1" applyProtection="1">
      <alignment horizontal="center" vertical="center" wrapText="1"/>
    </xf>
    <xf numFmtId="180" fontId="5" fillId="0" borderId="3" xfId="55" applyNumberFormat="1" applyFont="1" applyFill="1" applyBorder="1" applyAlignment="1" applyProtection="1">
      <alignment horizontal="right" vertical="center" wrapText="1"/>
    </xf>
    <xf numFmtId="0" fontId="0" fillId="0" borderId="0" xfId="0" applyFill="1">
      <alignment vertical="center"/>
    </xf>
    <xf numFmtId="0" fontId="5" fillId="2" borderId="0" xfId="57" applyFont="1" applyFill="1" applyAlignment="1">
      <alignment vertical="center"/>
    </xf>
    <xf numFmtId="0" fontId="1" fillId="0" borderId="0" xfId="61" applyFill="1"/>
    <xf numFmtId="176" fontId="5" fillId="2" borderId="0" xfId="57" applyNumberFormat="1" applyFont="1" applyFill="1" applyAlignment="1">
      <alignment horizontal="center" vertical="center"/>
    </xf>
    <xf numFmtId="182" fontId="5" fillId="2" borderId="0" xfId="57" applyNumberFormat="1" applyFont="1" applyFill="1" applyAlignment="1">
      <alignment horizontal="center" vertical="center"/>
    </xf>
    <xf numFmtId="0" fontId="5" fillId="2" borderId="0" xfId="57" applyFont="1" applyFill="1" applyAlignment="1">
      <alignment horizontal="left" vertical="center"/>
    </xf>
    <xf numFmtId="183" fontId="5" fillId="2" borderId="0" xfId="57" applyNumberFormat="1" applyFont="1" applyFill="1" applyAlignment="1">
      <alignment horizontal="center" vertical="center"/>
    </xf>
    <xf numFmtId="0" fontId="5" fillId="2" borderId="0" xfId="57" applyFont="1" applyFill="1" applyAlignment="1">
      <alignment horizontal="center" vertical="center"/>
    </xf>
    <xf numFmtId="0" fontId="1" fillId="0" borderId="0" xfId="61"/>
    <xf numFmtId="0" fontId="5" fillId="0" borderId="0" xfId="57" applyNumberFormat="1" applyFont="1" applyFill="1" applyAlignment="1">
      <alignment horizontal="center" vertical="center"/>
    </xf>
    <xf numFmtId="0" fontId="5" fillId="2" borderId="0" xfId="57" applyNumberFormat="1" applyFont="1" applyFill="1" applyAlignment="1">
      <alignment horizontal="center" vertical="center"/>
    </xf>
    <xf numFmtId="0" fontId="5" fillId="2" borderId="0" xfId="57" applyNumberFormat="1" applyFont="1" applyFill="1" applyAlignment="1">
      <alignment horizontal="left" vertical="center"/>
    </xf>
    <xf numFmtId="0" fontId="5" fillId="2" borderId="0" xfId="57" applyNumberFormat="1" applyFont="1" applyFill="1" applyAlignment="1">
      <alignment horizontal="right" vertical="center"/>
    </xf>
    <xf numFmtId="0" fontId="7" fillId="0" borderId="0" xfId="57" applyNumberFormat="1" applyFont="1" applyFill="1" applyAlignment="1" applyProtection="1">
      <alignment horizontal="centerContinuous" vertical="center"/>
    </xf>
    <xf numFmtId="0" fontId="8" fillId="0" borderId="0" xfId="57" applyNumberFormat="1" applyFont="1" applyFill="1" applyAlignment="1" applyProtection="1">
      <alignment horizontal="centerContinuous" vertical="center"/>
    </xf>
    <xf numFmtId="0" fontId="8" fillId="2" borderId="0" xfId="57" applyNumberFormat="1" applyFont="1" applyFill="1" applyAlignment="1" applyProtection="1">
      <alignment horizontal="centerContinuous" vertical="center"/>
    </xf>
    <xf numFmtId="0" fontId="2" fillId="2" borderId="0" xfId="57" applyNumberFormat="1" applyFont="1" applyFill="1" applyAlignment="1" applyProtection="1">
      <alignment horizontal="centerContinuous" vertical="center"/>
    </xf>
    <xf numFmtId="0" fontId="2" fillId="0" borderId="0" xfId="57" applyNumberFormat="1" applyFont="1" applyFill="1" applyAlignment="1" applyProtection="1">
      <alignment horizontal="centerContinuous" vertical="center"/>
    </xf>
    <xf numFmtId="0" fontId="3" fillId="0" borderId="10" xfId="61" applyFont="1" applyFill="1" applyBorder="1" applyAlignment="1">
      <alignment horizontal="left" vertical="center"/>
    </xf>
    <xf numFmtId="0" fontId="1" fillId="0" borderId="0" xfId="61" applyFill="1" applyAlignment="1">
      <alignment horizontal="left" vertical="center"/>
    </xf>
    <xf numFmtId="0" fontId="5" fillId="2" borderId="0" xfId="57" applyNumberFormat="1" applyFont="1" applyFill="1" applyAlignment="1">
      <alignment vertical="center"/>
    </xf>
    <xf numFmtId="0" fontId="5" fillId="0" borderId="3" xfId="57" applyNumberFormat="1" applyFont="1" applyFill="1" applyBorder="1" applyAlignment="1">
      <alignment horizontal="centerContinuous" vertical="center"/>
    </xf>
    <xf numFmtId="0" fontId="5" fillId="0" borderId="2" xfId="57" applyNumberFormat="1" applyFont="1" applyFill="1" applyBorder="1" applyAlignment="1">
      <alignment horizontal="centerContinuous" vertical="center"/>
    </xf>
    <xf numFmtId="0" fontId="5" fillId="0" borderId="2" xfId="57" applyNumberFormat="1" applyFont="1" applyFill="1" applyBorder="1" applyAlignment="1" applyProtection="1">
      <alignment horizontal="center" vertical="center"/>
    </xf>
    <xf numFmtId="0" fontId="5" fillId="0" borderId="3" xfId="57" applyNumberFormat="1" applyFont="1" applyFill="1" applyBorder="1" applyAlignment="1" applyProtection="1">
      <alignment horizontal="center" vertical="center" wrapText="1"/>
    </xf>
    <xf numFmtId="0" fontId="5" fillId="0" borderId="3" xfId="57" applyNumberFormat="1" applyFont="1" applyFill="1" applyBorder="1" applyAlignment="1">
      <alignment horizontal="center" vertical="center"/>
    </xf>
    <xf numFmtId="0" fontId="5" fillId="0" borderId="2" xfId="57" applyNumberFormat="1" applyFont="1" applyFill="1" applyBorder="1" applyAlignment="1">
      <alignment horizontal="center" vertical="center"/>
    </xf>
    <xf numFmtId="0" fontId="5" fillId="0" borderId="3" xfId="57" applyNumberFormat="1" applyFont="1" applyFill="1" applyBorder="1" applyAlignment="1" applyProtection="1">
      <alignment horizontal="center" vertical="center"/>
    </xf>
    <xf numFmtId="0" fontId="5" fillId="0" borderId="8" xfId="57" applyNumberFormat="1" applyFont="1" applyFill="1" applyBorder="1" applyAlignment="1">
      <alignment horizontal="center" vertical="center" wrapText="1"/>
    </xf>
    <xf numFmtId="0" fontId="5" fillId="0" borderId="5" xfId="57" applyNumberFormat="1" applyFont="1" applyFill="1" applyBorder="1" applyAlignment="1">
      <alignment horizontal="center" vertical="center" wrapText="1"/>
    </xf>
    <xf numFmtId="0" fontId="5" fillId="0" borderId="1" xfId="57" applyNumberFormat="1" applyFont="1" applyFill="1" applyBorder="1" applyAlignment="1">
      <alignment horizontal="center" vertical="center"/>
    </xf>
    <xf numFmtId="0" fontId="5" fillId="0" borderId="4" xfId="61" applyNumberFormat="1" applyFont="1" applyFill="1" applyBorder="1" applyAlignment="1">
      <alignment horizontal="center" vertical="center"/>
    </xf>
    <xf numFmtId="49" fontId="5" fillId="0" borderId="2" xfId="61" applyNumberFormat="1" applyFont="1" applyFill="1" applyBorder="1" applyAlignment="1" applyProtection="1">
      <alignment horizontal="center" vertical="center" wrapText="1"/>
    </xf>
    <xf numFmtId="0" fontId="5" fillId="0" borderId="2" xfId="61" applyNumberFormat="1" applyFont="1" applyFill="1" applyBorder="1" applyAlignment="1" applyProtection="1">
      <alignment horizontal="left" vertical="center" wrapText="1"/>
    </xf>
    <xf numFmtId="180" fontId="5" fillId="0" borderId="3" xfId="57" applyNumberFormat="1" applyFont="1" applyFill="1" applyBorder="1" applyAlignment="1" applyProtection="1">
      <alignment horizontal="right" vertical="center" wrapText="1"/>
    </xf>
    <xf numFmtId="180" fontId="5" fillId="0" borderId="7" xfId="57" applyNumberFormat="1" applyFont="1" applyFill="1" applyBorder="1" applyAlignment="1" applyProtection="1">
      <alignment horizontal="right" vertical="center" wrapText="1"/>
    </xf>
    <xf numFmtId="180" fontId="5" fillId="0" borderId="2" xfId="57" applyNumberFormat="1" applyFont="1" applyFill="1" applyBorder="1" applyAlignment="1" applyProtection="1">
      <alignment horizontal="right" vertical="center" wrapText="1"/>
    </xf>
    <xf numFmtId="184" fontId="5" fillId="0" borderId="2" xfId="57" applyNumberFormat="1" applyFont="1" applyFill="1" applyBorder="1" applyAlignment="1" applyProtection="1">
      <alignment horizontal="right" vertical="center" wrapText="1"/>
    </xf>
    <xf numFmtId="176" fontId="5" fillId="0" borderId="0" xfId="57" applyNumberFormat="1" applyFont="1" applyFill="1" applyAlignment="1">
      <alignment horizontal="center" vertical="center"/>
    </xf>
    <xf numFmtId="182" fontId="5" fillId="0" borderId="0" xfId="57" applyNumberFormat="1" applyFont="1" applyFill="1" applyAlignment="1">
      <alignment horizontal="center" vertical="center"/>
    </xf>
    <xf numFmtId="0" fontId="5" fillId="0" borderId="0" xfId="57" applyFont="1" applyFill="1" applyAlignment="1">
      <alignment horizontal="left" vertical="center"/>
    </xf>
    <xf numFmtId="183" fontId="5" fillId="0" borderId="0" xfId="57" applyNumberFormat="1" applyFont="1" applyFill="1" applyAlignment="1">
      <alignment horizontal="center" vertical="center"/>
    </xf>
    <xf numFmtId="0" fontId="5" fillId="0" borderId="0" xfId="57" applyNumberFormat="1" applyFont="1" applyFill="1" applyAlignment="1">
      <alignment vertical="center"/>
    </xf>
    <xf numFmtId="183" fontId="3" fillId="2" borderId="0" xfId="57" applyNumberFormat="1" applyFont="1" applyFill="1" applyAlignment="1">
      <alignment vertical="center"/>
    </xf>
    <xf numFmtId="0" fontId="5" fillId="0" borderId="9" xfId="57" applyNumberFormat="1" applyFont="1" applyFill="1" applyBorder="1" applyAlignment="1" applyProtection="1">
      <alignment horizontal="centerContinuous" vertical="center"/>
    </xf>
    <xf numFmtId="0" fontId="5" fillId="2" borderId="3" xfId="57" applyNumberFormat="1" applyFont="1" applyFill="1" applyBorder="1" applyAlignment="1" applyProtection="1">
      <alignment horizontal="centerContinuous" vertical="center"/>
    </xf>
    <xf numFmtId="0" fontId="5" fillId="2" borderId="2" xfId="57" applyNumberFormat="1" applyFont="1" applyFill="1" applyBorder="1" applyAlignment="1" applyProtection="1">
      <alignment horizontal="centerContinuous" vertical="center"/>
    </xf>
    <xf numFmtId="0" fontId="5" fillId="0" borderId="2" xfId="57" applyNumberFormat="1" applyFont="1" applyFill="1" applyBorder="1" applyAlignment="1" applyProtection="1">
      <alignment horizontal="center" vertical="center" wrapText="1"/>
    </xf>
    <xf numFmtId="0" fontId="5" fillId="0" borderId="3" xfId="57" applyNumberFormat="1" applyFont="1" applyFill="1" applyBorder="1" applyAlignment="1">
      <alignment horizontal="center" vertical="center" wrapText="1"/>
    </xf>
    <xf numFmtId="0" fontId="5" fillId="2" borderId="2" xfId="57" applyNumberFormat="1" applyFont="1" applyFill="1" applyBorder="1" applyAlignment="1">
      <alignment horizontal="center" vertical="center" wrapText="1"/>
    </xf>
    <xf numFmtId="0" fontId="3" fillId="2" borderId="0" xfId="57" applyNumberFormat="1" applyFont="1" applyFill="1" applyAlignment="1">
      <alignment horizontal="right" vertical="center"/>
    </xf>
    <xf numFmtId="0" fontId="5" fillId="0" borderId="0" xfId="57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85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85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vertical="center"/>
    </xf>
    <xf numFmtId="180" fontId="5" fillId="0" borderId="3" xfId="0" applyNumberFormat="1" applyFont="1" applyFill="1" applyBorder="1" applyAlignment="1">
      <alignment horizontal="right" vertical="center"/>
    </xf>
    <xf numFmtId="0" fontId="5" fillId="2" borderId="0" xfId="14" applyNumberFormat="1" applyFont="1" applyFill="1" applyAlignment="1">
      <alignment horizontal="center" vertical="center"/>
    </xf>
    <xf numFmtId="0" fontId="5" fillId="2" borderId="0" xfId="14" applyNumberFormat="1" applyFont="1" applyFill="1" applyAlignment="1">
      <alignment horizontal="left" vertical="center"/>
    </xf>
    <xf numFmtId="0" fontId="5" fillId="2" borderId="0" xfId="14" applyNumberFormat="1" applyFont="1" applyFill="1" applyAlignment="1">
      <alignment horizontal="right" vertical="center"/>
    </xf>
    <xf numFmtId="0" fontId="2" fillId="2" borderId="0" xfId="14" applyNumberFormat="1" applyFont="1" applyFill="1" applyAlignment="1" applyProtection="1">
      <alignment horizontal="centerContinuous" vertical="center"/>
    </xf>
    <xf numFmtId="0" fontId="1" fillId="0" borderId="10" xfId="14" applyFill="1" applyBorder="1" applyAlignment="1">
      <alignment horizontal="left" vertical="center"/>
    </xf>
    <xf numFmtId="0" fontId="1" fillId="0" borderId="10" xfId="14" applyFont="1" applyFill="1" applyBorder="1" applyAlignment="1">
      <alignment horizontal="left" vertical="center"/>
    </xf>
    <xf numFmtId="0" fontId="1" fillId="0" borderId="0" xfId="14" applyFill="1" applyAlignment="1">
      <alignment horizontal="left" vertical="center"/>
    </xf>
    <xf numFmtId="0" fontId="5" fillId="2" borderId="0" xfId="14" applyNumberFormat="1" applyFont="1" applyFill="1" applyAlignment="1">
      <alignment vertical="center"/>
    </xf>
    <xf numFmtId="0" fontId="5" fillId="3" borderId="3" xfId="14" applyNumberFormat="1" applyFont="1" applyFill="1" applyBorder="1" applyAlignment="1">
      <alignment horizontal="centerContinuous" vertical="center"/>
    </xf>
    <xf numFmtId="0" fontId="5" fillId="3" borderId="2" xfId="14" applyNumberFormat="1" applyFont="1" applyFill="1" applyBorder="1" applyAlignment="1">
      <alignment horizontal="centerContinuous" vertical="center"/>
    </xf>
    <xf numFmtId="183" fontId="5" fillId="3" borderId="3" xfId="14" applyNumberFormat="1" applyFont="1" applyFill="1" applyBorder="1" applyAlignment="1" applyProtection="1">
      <alignment horizontal="center" vertical="center"/>
    </xf>
    <xf numFmtId="0" fontId="5" fillId="3" borderId="7" xfId="14" applyNumberFormat="1" applyFont="1" applyFill="1" applyBorder="1" applyAlignment="1" applyProtection="1">
      <alignment horizontal="center" vertical="center"/>
    </xf>
    <xf numFmtId="0" fontId="5" fillId="3" borderId="2" xfId="14" applyNumberFormat="1" applyFont="1" applyFill="1" applyBorder="1" applyAlignment="1" applyProtection="1">
      <alignment horizontal="center" vertical="center" wrapText="1"/>
    </xf>
    <xf numFmtId="0" fontId="5" fillId="3" borderId="3" xfId="14" applyNumberFormat="1" applyFont="1" applyFill="1" applyBorder="1" applyAlignment="1" applyProtection="1">
      <alignment horizontal="center" vertical="center"/>
    </xf>
    <xf numFmtId="0" fontId="5" fillId="3" borderId="3" xfId="14" applyNumberFormat="1" applyFont="1" applyFill="1" applyBorder="1" applyAlignment="1">
      <alignment horizontal="center" vertical="center"/>
    </xf>
    <xf numFmtId="0" fontId="5" fillId="3" borderId="2" xfId="14" applyNumberFormat="1" applyFont="1" applyFill="1" applyBorder="1" applyAlignment="1">
      <alignment horizontal="center" vertical="center"/>
    </xf>
    <xf numFmtId="0" fontId="5" fillId="3" borderId="1" xfId="14" applyNumberFormat="1" applyFont="1" applyFill="1" applyBorder="1" applyAlignment="1">
      <alignment horizontal="center" vertical="center"/>
    </xf>
    <xf numFmtId="0" fontId="5" fillId="3" borderId="4" xfId="14" applyNumberFormat="1" applyFont="1" applyFill="1" applyBorder="1" applyAlignment="1">
      <alignment horizontal="center" vertical="center"/>
    </xf>
    <xf numFmtId="0" fontId="5" fillId="3" borderId="5" xfId="14" applyNumberFormat="1" applyFont="1" applyFill="1" applyBorder="1" applyAlignment="1">
      <alignment horizontal="center" vertical="center"/>
    </xf>
    <xf numFmtId="49" fontId="1" fillId="0" borderId="2" xfId="14" applyNumberFormat="1" applyFont="1" applyFill="1" applyBorder="1" applyAlignment="1" applyProtection="1">
      <alignment vertical="center"/>
    </xf>
    <xf numFmtId="0" fontId="5" fillId="0" borderId="3" xfId="14" applyNumberFormat="1" applyFont="1" applyFill="1" applyBorder="1" applyAlignment="1" applyProtection="1">
      <alignment vertical="center" wrapText="1"/>
    </xf>
    <xf numFmtId="184" fontId="5" fillId="0" borderId="2" xfId="14" applyNumberFormat="1" applyFont="1" applyFill="1" applyBorder="1" applyAlignment="1" applyProtection="1">
      <alignment horizontal="right" vertical="center"/>
    </xf>
    <xf numFmtId="184" fontId="5" fillId="0" borderId="3" xfId="14" applyNumberFormat="1" applyFont="1" applyFill="1" applyBorder="1" applyAlignment="1" applyProtection="1">
      <alignment horizontal="right" vertical="center"/>
    </xf>
    <xf numFmtId="180" fontId="5" fillId="0" borderId="2" xfId="14" applyNumberFormat="1" applyFont="1" applyFill="1" applyBorder="1" applyAlignment="1" applyProtection="1">
      <alignment horizontal="right" vertical="center"/>
    </xf>
    <xf numFmtId="180" fontId="5" fillId="0" borderId="3" xfId="14" applyNumberFormat="1" applyFont="1" applyFill="1" applyBorder="1" applyAlignment="1" applyProtection="1">
      <alignment horizontal="right" vertical="center"/>
    </xf>
    <xf numFmtId="177" fontId="0" fillId="0" borderId="0" xfId="0" applyNumberFormat="1" applyFill="1">
      <alignment vertical="center"/>
    </xf>
    <xf numFmtId="185" fontId="11" fillId="0" borderId="0" xfId="47" applyNumberFormat="1" applyFont="1" applyBorder="1" applyAlignment="1">
      <alignment horizontal="center" vertical="center"/>
    </xf>
    <xf numFmtId="185" fontId="12" fillId="0" borderId="0" xfId="47" applyNumberFormat="1" applyFont="1" applyFill="1" applyBorder="1" applyAlignment="1">
      <alignment horizontal="left" vertical="center"/>
    </xf>
    <xf numFmtId="185" fontId="12" fillId="0" borderId="0" xfId="47" applyNumberFormat="1" applyFont="1" applyBorder="1" applyAlignment="1">
      <alignment horizontal="right" vertical="center"/>
    </xf>
    <xf numFmtId="0" fontId="12" fillId="0" borderId="3" xfId="0" applyFont="1" applyBorder="1">
      <alignment vertical="center"/>
    </xf>
    <xf numFmtId="0" fontId="12" fillId="0" borderId="3" xfId="47" applyFont="1" applyBorder="1" applyAlignment="1">
      <alignment horizontal="center" vertical="center"/>
    </xf>
    <xf numFmtId="185" fontId="12" fillId="0" borderId="3" xfId="47" applyNumberFormat="1" applyFont="1" applyBorder="1" applyAlignment="1">
      <alignment horizontal="center" vertical="center"/>
    </xf>
    <xf numFmtId="0" fontId="12" fillId="0" borderId="3" xfId="0" applyNumberFormat="1" applyFont="1" applyFill="1" applyBorder="1">
      <alignment vertical="center"/>
    </xf>
    <xf numFmtId="0" fontId="12" fillId="0" borderId="3" xfId="47" applyNumberFormat="1" applyFont="1" applyFill="1" applyBorder="1" applyAlignment="1">
      <alignment horizontal="left" vertical="center"/>
    </xf>
    <xf numFmtId="4" fontId="12" fillId="0" borderId="3" xfId="47" applyNumberFormat="1" applyFont="1" applyFill="1" applyBorder="1" applyAlignment="1">
      <alignment horizontal="center" vertical="center"/>
    </xf>
    <xf numFmtId="0" fontId="1" fillId="0" borderId="0" xfId="14">
      <alignment vertical="center"/>
    </xf>
    <xf numFmtId="0" fontId="2" fillId="0" borderId="0" xfId="14" applyFont="1" applyAlignment="1">
      <alignment horizontal="center" vertical="center"/>
    </xf>
    <xf numFmtId="0" fontId="2" fillId="0" borderId="0" xfId="14" applyFont="1" applyBorder="1" applyAlignment="1">
      <alignment horizontal="center" vertical="center"/>
    </xf>
    <xf numFmtId="0" fontId="1" fillId="0" borderId="0" xfId="14" applyFont="1" applyFill="1" applyAlignment="1">
      <alignment horizontal="left" vertical="center"/>
    </xf>
    <xf numFmtId="0" fontId="1" fillId="0" borderId="0" xfId="14" applyFont="1" applyAlignment="1">
      <alignment horizontal="left" vertical="center"/>
    </xf>
    <xf numFmtId="0" fontId="1" fillId="2" borderId="2" xfId="14" applyFill="1" applyBorder="1" applyAlignment="1">
      <alignment horizontal="center" vertical="center" wrapText="1"/>
    </xf>
    <xf numFmtId="0" fontId="1" fillId="2" borderId="7" xfId="14" applyFill="1" applyBorder="1" applyAlignment="1">
      <alignment horizontal="center" vertical="center" wrapText="1"/>
    </xf>
    <xf numFmtId="0" fontId="1" fillId="2" borderId="9" xfId="14" applyFill="1" applyBorder="1" applyAlignment="1">
      <alignment horizontal="center" vertical="center" wrapText="1"/>
    </xf>
    <xf numFmtId="0" fontId="1" fillId="2" borderId="1" xfId="14" applyFill="1" applyBorder="1" applyAlignment="1">
      <alignment horizontal="center" vertical="center" wrapText="1"/>
    </xf>
    <xf numFmtId="0" fontId="1" fillId="2" borderId="3" xfId="14" applyFill="1" applyBorder="1" applyAlignment="1">
      <alignment horizontal="center" vertical="center" wrapText="1"/>
    </xf>
    <xf numFmtId="49" fontId="1" fillId="2" borderId="3" xfId="14" applyNumberFormat="1" applyFill="1" applyBorder="1" applyAlignment="1">
      <alignment horizontal="center" vertical="center" wrapText="1"/>
    </xf>
    <xf numFmtId="0" fontId="1" fillId="2" borderId="5" xfId="14" applyFill="1" applyBorder="1" applyAlignment="1">
      <alignment horizontal="center" vertical="center" wrapText="1"/>
    </xf>
    <xf numFmtId="0" fontId="1" fillId="2" borderId="3" xfId="14" applyFill="1" applyBorder="1" applyAlignment="1">
      <alignment horizontal="center" vertical="center"/>
    </xf>
    <xf numFmtId="49" fontId="1" fillId="2" borderId="3" xfId="14" applyNumberFormat="1" applyFill="1" applyBorder="1" applyAlignment="1">
      <alignment horizontal="center" vertical="center"/>
    </xf>
    <xf numFmtId="49" fontId="1" fillId="0" borderId="3" xfId="14" applyNumberFormat="1" applyFill="1" applyBorder="1" applyAlignment="1">
      <alignment horizontal="center" vertical="center"/>
    </xf>
    <xf numFmtId="49" fontId="1" fillId="0" borderId="3" xfId="14" applyNumberFormat="1" applyFont="1" applyFill="1" applyBorder="1" applyAlignment="1">
      <alignment horizontal="center" vertical="center"/>
    </xf>
    <xf numFmtId="0" fontId="1" fillId="0" borderId="3" xfId="14" applyNumberFormat="1" applyFill="1" applyBorder="1" applyAlignment="1">
      <alignment horizontal="left" vertical="center"/>
    </xf>
    <xf numFmtId="4" fontId="5" fillId="0" borderId="3" xfId="14" applyNumberFormat="1" applyFont="1" applyFill="1" applyBorder="1" applyAlignment="1">
      <alignment horizontal="right" vertical="center"/>
    </xf>
    <xf numFmtId="4" fontId="12" fillId="0" borderId="3" xfId="58" applyNumberFormat="1" applyFont="1" applyFill="1" applyBorder="1" applyAlignment="1">
      <alignment horizontal="right" vertical="center"/>
    </xf>
    <xf numFmtId="180" fontId="5" fillId="0" borderId="3" xfId="14" applyNumberFormat="1" applyFont="1" applyFill="1" applyBorder="1" applyAlignment="1">
      <alignment horizontal="right" vertical="center"/>
    </xf>
    <xf numFmtId="184" fontId="12" fillId="0" borderId="3" xfId="58" applyNumberFormat="1" applyFont="1" applyFill="1" applyBorder="1" applyAlignment="1">
      <alignment horizontal="right" vertical="center"/>
    </xf>
    <xf numFmtId="0" fontId="1" fillId="2" borderId="1" xfId="14" applyFont="1" applyFill="1" applyBorder="1" applyAlignment="1">
      <alignment horizontal="center" vertical="center" wrapText="1"/>
    </xf>
    <xf numFmtId="0" fontId="1" fillId="2" borderId="1" xfId="14" applyFill="1" applyBorder="1" applyAlignment="1">
      <alignment horizontal="center" vertical="center"/>
    </xf>
    <xf numFmtId="4" fontId="12" fillId="0" borderId="2" xfId="58" applyNumberFormat="1" applyFont="1" applyFill="1" applyBorder="1" applyAlignment="1">
      <alignment horizontal="right" vertical="center"/>
    </xf>
    <xf numFmtId="4" fontId="5" fillId="0" borderId="15" xfId="14" applyNumberFormat="1" applyFont="1" applyFill="1" applyBorder="1" applyAlignment="1">
      <alignment horizontal="right" vertical="center"/>
    </xf>
    <xf numFmtId="4" fontId="5" fillId="0" borderId="27" xfId="14" applyNumberFormat="1" applyFont="1" applyFill="1" applyBorder="1" applyAlignment="1">
      <alignment horizontal="right" vertical="center"/>
    </xf>
    <xf numFmtId="4" fontId="1" fillId="0" borderId="9" xfId="14" applyNumberFormat="1" applyFill="1" applyBorder="1" applyAlignment="1">
      <alignment horizontal="right" vertical="center"/>
    </xf>
    <xf numFmtId="4" fontId="1" fillId="0" borderId="3" xfId="14" applyNumberFormat="1" applyFill="1" applyBorder="1" applyAlignment="1">
      <alignment horizontal="right" vertical="center"/>
    </xf>
    <xf numFmtId="0" fontId="1" fillId="0" borderId="0" xfId="14" applyAlignment="1">
      <alignment horizontal="center" vertical="center"/>
    </xf>
    <xf numFmtId="0" fontId="1" fillId="0" borderId="0" xfId="14" applyFont="1" applyFill="1" applyAlignment="1">
      <alignment vertical="center"/>
    </xf>
    <xf numFmtId="0" fontId="5" fillId="0" borderId="0" xfId="14" applyFont="1" applyFill="1" applyAlignment="1">
      <alignment horizontal="right" vertical="center"/>
    </xf>
    <xf numFmtId="0" fontId="2" fillId="0" borderId="0" xfId="62" applyNumberFormat="1" applyFont="1" applyFill="1" applyAlignment="1" applyProtection="1">
      <alignment horizontal="center"/>
    </xf>
    <xf numFmtId="0" fontId="5" fillId="0" borderId="0" xfId="14" applyFont="1" applyFill="1" applyAlignment="1">
      <alignment vertical="center"/>
    </xf>
    <xf numFmtId="0" fontId="5" fillId="0" borderId="0" xfId="14" applyFont="1" applyFill="1" applyAlignment="1">
      <alignment horizontal="right"/>
    </xf>
    <xf numFmtId="1" fontId="13" fillId="0" borderId="3" xfId="14" applyNumberFormat="1" applyFont="1" applyFill="1" applyBorder="1" applyAlignment="1" applyProtection="1">
      <alignment horizontal="center" vertical="center" wrapText="1"/>
    </xf>
    <xf numFmtId="1" fontId="13" fillId="0" borderId="2" xfId="14" applyNumberFormat="1" applyFont="1" applyFill="1" applyBorder="1" applyAlignment="1" applyProtection="1">
      <alignment horizontal="center" vertical="center" wrapText="1"/>
    </xf>
    <xf numFmtId="1" fontId="13" fillId="0" borderId="7" xfId="14" applyNumberFormat="1" applyFont="1" applyFill="1" applyBorder="1" applyAlignment="1" applyProtection="1">
      <alignment horizontal="center" vertical="center" wrapText="1"/>
    </xf>
    <xf numFmtId="1" fontId="13" fillId="0" borderId="9" xfId="14" applyNumberFormat="1" applyFont="1" applyFill="1" applyBorder="1" applyAlignment="1" applyProtection="1">
      <alignment horizontal="center" vertical="center" wrapText="1"/>
    </xf>
    <xf numFmtId="1" fontId="13" fillId="0" borderId="1" xfId="14" applyNumberFormat="1" applyFont="1" applyFill="1" applyBorder="1" applyAlignment="1" applyProtection="1">
      <alignment horizontal="center" vertical="center" wrapText="1"/>
    </xf>
    <xf numFmtId="1" fontId="13" fillId="0" borderId="5" xfId="14" applyNumberFormat="1" applyFont="1" applyFill="1" applyBorder="1" applyAlignment="1" applyProtection="1">
      <alignment horizontal="center" vertical="center" wrapText="1"/>
    </xf>
    <xf numFmtId="1" fontId="13" fillId="0" borderId="4" xfId="14" applyNumberFormat="1" applyFont="1" applyFill="1" applyBorder="1" applyAlignment="1" applyProtection="1">
      <alignment horizontal="center" vertical="center" wrapText="1"/>
    </xf>
    <xf numFmtId="0" fontId="1" fillId="0" borderId="2" xfId="14" applyFill="1" applyBorder="1" applyAlignment="1">
      <alignment vertical="center"/>
    </xf>
    <xf numFmtId="180" fontId="5" fillId="0" borderId="1" xfId="14" applyNumberFormat="1" applyFont="1" applyFill="1" applyBorder="1" applyAlignment="1" applyProtection="1">
      <alignment horizontal="right" vertical="center" wrapText="1"/>
    </xf>
    <xf numFmtId="0" fontId="5" fillId="0" borderId="10" xfId="14" applyNumberFormat="1" applyFont="1" applyFill="1" applyBorder="1" applyAlignment="1">
      <alignment horizontal="left" vertical="center" wrapText="1"/>
    </xf>
    <xf numFmtId="180" fontId="5" fillId="0" borderId="3" xfId="14" applyNumberFormat="1" applyFont="1" applyFill="1" applyBorder="1" applyAlignment="1" applyProtection="1">
      <alignment horizontal="right" vertical="center" wrapText="1"/>
    </xf>
    <xf numFmtId="4" fontId="5" fillId="0" borderId="3" xfId="14" applyNumberFormat="1" applyFont="1" applyFill="1" applyBorder="1" applyAlignment="1" applyProtection="1">
      <alignment horizontal="right" vertical="center" wrapText="1"/>
    </xf>
    <xf numFmtId="184" fontId="5" fillId="0" borderId="3" xfId="14" applyNumberFormat="1" applyFont="1" applyFill="1" applyBorder="1" applyAlignment="1" applyProtection="1">
      <alignment horizontal="right" vertical="center" wrapText="1"/>
    </xf>
    <xf numFmtId="0" fontId="5" fillId="0" borderId="7" xfId="14" applyNumberFormat="1" applyFont="1" applyFill="1" applyBorder="1" applyAlignment="1">
      <alignment horizontal="left" vertical="center" wrapText="1"/>
    </xf>
    <xf numFmtId="184" fontId="5" fillId="0" borderId="26" xfId="14" applyNumberFormat="1" applyFont="1" applyFill="1" applyBorder="1" applyAlignment="1" applyProtection="1">
      <alignment horizontal="right" vertical="center" wrapText="1"/>
    </xf>
    <xf numFmtId="180" fontId="5" fillId="0" borderId="4" xfId="14" applyNumberFormat="1" applyFont="1" applyFill="1" applyBorder="1" applyAlignment="1" applyProtection="1">
      <alignment horizontal="right" vertical="center" wrapText="1"/>
    </xf>
    <xf numFmtId="184" fontId="5" fillId="0" borderId="23" xfId="14" applyNumberFormat="1" applyFont="1" applyFill="1" applyBorder="1" applyAlignment="1" applyProtection="1">
      <alignment horizontal="right" vertical="center" wrapText="1"/>
    </xf>
    <xf numFmtId="180" fontId="1" fillId="0" borderId="3" xfId="14" applyNumberFormat="1" applyFill="1" applyBorder="1" applyAlignment="1"/>
    <xf numFmtId="180" fontId="5" fillId="0" borderId="5" xfId="14" applyNumberFormat="1" applyFont="1" applyFill="1" applyBorder="1" applyAlignment="1" applyProtection="1">
      <alignment horizontal="right" vertical="center" wrapText="1"/>
    </xf>
    <xf numFmtId="1" fontId="5" fillId="0" borderId="3" xfId="14" applyNumberFormat="1" applyFont="1" applyFill="1" applyBorder="1" applyAlignment="1">
      <alignment horizontal="left" vertical="center" wrapText="1"/>
    </xf>
    <xf numFmtId="180" fontId="5" fillId="0" borderId="4" xfId="14" applyNumberFormat="1" applyFont="1" applyFill="1" applyBorder="1" applyAlignment="1">
      <alignment horizontal="right" vertical="center" wrapText="1"/>
    </xf>
    <xf numFmtId="1" fontId="5" fillId="0" borderId="2" xfId="14" applyNumberFormat="1" applyFont="1" applyFill="1" applyBorder="1" applyAlignment="1">
      <alignment horizontal="center" vertical="center" wrapText="1"/>
    </xf>
    <xf numFmtId="0" fontId="5" fillId="0" borderId="2" xfId="14" applyNumberFormat="1" applyFont="1" applyFill="1" applyBorder="1" applyAlignment="1">
      <alignment horizontal="left" vertical="center" wrapText="1"/>
    </xf>
    <xf numFmtId="1" fontId="5" fillId="0" borderId="2" xfId="14" applyNumberFormat="1" applyFont="1" applyFill="1" applyBorder="1" applyAlignment="1">
      <alignment horizontal="left" vertical="center" wrapText="1"/>
    </xf>
    <xf numFmtId="0" fontId="1" fillId="0" borderId="3" xfId="14" applyFill="1" applyBorder="1" applyAlignment="1">
      <alignment vertical="center"/>
    </xf>
    <xf numFmtId="180" fontId="5" fillId="0" borderId="5" xfId="14" applyNumberFormat="1" applyFont="1" applyFill="1" applyBorder="1" applyAlignment="1">
      <alignment horizontal="right" vertical="center" wrapText="1"/>
    </xf>
    <xf numFmtId="1" fontId="5" fillId="0" borderId="3" xfId="14" applyNumberFormat="1" applyFont="1" applyFill="1" applyBorder="1" applyAlignment="1">
      <alignment vertical="center"/>
    </xf>
    <xf numFmtId="180" fontId="5" fillId="0" borderId="3" xfId="14" applyNumberFormat="1" applyFont="1" applyFill="1" applyBorder="1" applyAlignment="1">
      <alignment horizontal="right" vertical="center" wrapText="1"/>
    </xf>
    <xf numFmtId="1" fontId="5" fillId="0" borderId="3" xfId="14" applyNumberFormat="1" applyFont="1" applyFill="1" applyBorder="1" applyAlignment="1">
      <alignment horizontal="center" vertical="center" wrapText="1"/>
    </xf>
    <xf numFmtId="1" fontId="5" fillId="0" borderId="3" xfId="14" applyNumberFormat="1" applyFont="1" applyFill="1" applyBorder="1" applyAlignment="1" applyProtection="1">
      <alignment horizontal="left" vertical="center" wrapText="1"/>
    </xf>
    <xf numFmtId="0" fontId="5" fillId="0" borderId="7" xfId="14" applyNumberFormat="1" applyFont="1" applyFill="1" applyBorder="1" applyAlignment="1">
      <alignment vertical="center"/>
    </xf>
    <xf numFmtId="1" fontId="5" fillId="0" borderId="2" xfId="14" applyNumberFormat="1" applyFont="1" applyFill="1" applyBorder="1" applyAlignment="1" applyProtection="1">
      <alignment horizontal="left" vertical="center" wrapText="1"/>
    </xf>
    <xf numFmtId="0" fontId="5" fillId="0" borderId="2" xfId="14" applyNumberFormat="1" applyFont="1" applyFill="1" applyBorder="1" applyAlignment="1">
      <alignment vertical="center"/>
    </xf>
    <xf numFmtId="184" fontId="5" fillId="0" borderId="9" xfId="14" applyNumberFormat="1" applyFont="1" applyFill="1" applyBorder="1" applyAlignment="1" applyProtection="1">
      <alignment horizontal="right" vertical="center" wrapText="1"/>
    </xf>
    <xf numFmtId="1" fontId="5" fillId="0" borderId="1" xfId="14" applyNumberFormat="1" applyFont="1" applyFill="1" applyBorder="1" applyAlignment="1">
      <alignment horizontal="center" vertical="center" wrapText="1"/>
    </xf>
    <xf numFmtId="0" fontId="5" fillId="0" borderId="24" xfId="14" applyNumberFormat="1" applyFont="1" applyFill="1" applyBorder="1" applyAlignment="1">
      <alignment vertical="center"/>
    </xf>
    <xf numFmtId="4" fontId="5" fillId="0" borderId="3" xfId="14" applyNumberFormat="1" applyFont="1" applyFill="1" applyBorder="1" applyAlignment="1">
      <alignment vertical="center"/>
    </xf>
    <xf numFmtId="184" fontId="1" fillId="0" borderId="3" xfId="14" applyNumberFormat="1" applyFill="1" applyBorder="1" applyAlignment="1"/>
    <xf numFmtId="0" fontId="5" fillId="0" borderId="1" xfId="14" applyFont="1" applyFill="1" applyBorder="1" applyAlignment="1">
      <alignment vertical="center"/>
    </xf>
    <xf numFmtId="180" fontId="5" fillId="0" borderId="1" xfId="14" applyNumberFormat="1" applyFont="1" applyFill="1" applyBorder="1" applyAlignment="1">
      <alignment horizontal="right" vertical="center" wrapText="1"/>
    </xf>
    <xf numFmtId="0" fontId="5" fillId="0" borderId="3" xfId="14" applyNumberFormat="1" applyFont="1" applyFill="1" applyBorder="1" applyAlignment="1">
      <alignment vertical="center"/>
    </xf>
    <xf numFmtId="184" fontId="5" fillId="0" borderId="3" xfId="14" applyNumberFormat="1" applyFont="1" applyFill="1" applyBorder="1" applyAlignment="1">
      <alignment vertical="center"/>
    </xf>
    <xf numFmtId="0" fontId="14" fillId="0" borderId="2" xfId="14" applyNumberFormat="1" applyFont="1" applyFill="1" applyBorder="1" applyAlignment="1" applyProtection="1">
      <alignment horizontal="center" vertical="center"/>
    </xf>
    <xf numFmtId="0" fontId="14" fillId="0" borderId="7" xfId="14" applyNumberFormat="1" applyFont="1" applyFill="1" applyBorder="1" applyAlignment="1" applyProtection="1">
      <alignment horizontal="center" vertical="center"/>
    </xf>
    <xf numFmtId="177" fontId="1" fillId="0" borderId="3" xfId="14" applyNumberFormat="1" applyFont="1" applyFill="1" applyBorder="1" applyAlignment="1" applyProtection="1">
      <alignment horizontal="right" vertical="center"/>
    </xf>
    <xf numFmtId="184" fontId="12" fillId="0" borderId="3" xfId="47" applyNumberFormat="1" applyFont="1" applyFill="1" applyBorder="1" applyAlignment="1">
      <alignment horizontal="center" vertical="center"/>
    </xf>
    <xf numFmtId="184" fontId="5" fillId="0" borderId="3" xfId="14" applyNumberFormat="1" applyFont="1" applyFill="1" applyBorder="1" applyAlignment="1">
      <alignment horizontal="right" vertical="center"/>
    </xf>
    <xf numFmtId="180" fontId="12" fillId="0" borderId="3" xfId="58" applyNumberFormat="1" applyFont="1" applyFill="1" applyBorder="1" applyAlignment="1">
      <alignment horizontal="right" vertical="center"/>
    </xf>
    <xf numFmtId="184" fontId="12" fillId="0" borderId="2" xfId="58" applyNumberFormat="1" applyFont="1" applyFill="1" applyBorder="1" applyAlignment="1">
      <alignment horizontal="right" vertical="center"/>
    </xf>
    <xf numFmtId="184" fontId="5" fillId="0" borderId="15" xfId="14" applyNumberFormat="1" applyFont="1" applyFill="1" applyBorder="1" applyAlignment="1">
      <alignment horizontal="right" vertical="center"/>
    </xf>
    <xf numFmtId="184" fontId="5" fillId="0" borderId="27" xfId="14" applyNumberFormat="1" applyFont="1" applyFill="1" applyBorder="1" applyAlignment="1">
      <alignment horizontal="right" vertical="center"/>
    </xf>
    <xf numFmtId="184" fontId="1" fillId="0" borderId="9" xfId="14" applyNumberFormat="1" applyFill="1" applyBorder="1" applyAlignment="1">
      <alignment horizontal="right" vertical="center"/>
    </xf>
    <xf numFmtId="184" fontId="1" fillId="0" borderId="3" xfId="14" applyNumberFormat="1" applyFill="1" applyBorder="1" applyAlignment="1">
      <alignment horizontal="right" vertical="center"/>
    </xf>
    <xf numFmtId="0" fontId="15" fillId="2" borderId="0" xfId="14" applyNumberFormat="1" applyFont="1" applyFill="1" applyAlignment="1" applyProtection="1">
      <alignment horizontal="right" vertical="center"/>
    </xf>
    <xf numFmtId="0" fontId="15" fillId="2" borderId="0" xfId="14" applyNumberFormat="1" applyFont="1" applyFill="1" applyAlignment="1" applyProtection="1">
      <alignment vertical="center" wrapText="1"/>
    </xf>
    <xf numFmtId="179" fontId="15" fillId="2" borderId="0" xfId="14" applyNumberFormat="1" applyFont="1" applyFill="1" applyAlignment="1" applyProtection="1">
      <alignment horizontal="right" vertical="center"/>
    </xf>
    <xf numFmtId="0" fontId="16" fillId="0" borderId="0" xfId="14" applyNumberFormat="1" applyFont="1" applyFill="1" applyAlignment="1" applyProtection="1">
      <alignment horizontal="centerContinuous" vertical="center"/>
    </xf>
    <xf numFmtId="0" fontId="5" fillId="0" borderId="0" xfId="14" applyFont="1" applyFill="1" applyAlignment="1">
      <alignment horizontal="center" vertical="center"/>
    </xf>
    <xf numFmtId="0" fontId="5" fillId="0" borderId="0" xfId="14" applyFont="1" applyFill="1" applyAlignment="1">
      <alignment horizontal="left" vertical="center"/>
    </xf>
    <xf numFmtId="179" fontId="5" fillId="2" borderId="0" xfId="14" applyNumberFormat="1" applyFont="1" applyFill="1" applyAlignment="1" applyProtection="1">
      <alignment horizontal="right" vertical="center"/>
    </xf>
    <xf numFmtId="0" fontId="5" fillId="2" borderId="2" xfId="14" applyNumberFormat="1" applyFont="1" applyFill="1" applyBorder="1" applyAlignment="1" applyProtection="1">
      <alignment horizontal="center" vertical="center" wrapText="1"/>
    </xf>
    <xf numFmtId="0" fontId="5" fillId="2" borderId="2" xfId="14" applyNumberFormat="1" applyFont="1" applyFill="1" applyBorder="1" applyAlignment="1" applyProtection="1">
      <alignment horizontal="centerContinuous" vertical="center"/>
    </xf>
    <xf numFmtId="0" fontId="5" fillId="2" borderId="28" xfId="14" applyNumberFormat="1" applyFont="1" applyFill="1" applyBorder="1" applyAlignment="1" applyProtection="1">
      <alignment horizontal="centerContinuous" vertical="center"/>
    </xf>
    <xf numFmtId="0" fontId="5" fillId="2" borderId="9" xfId="14" applyNumberFormat="1" applyFont="1" applyFill="1" applyBorder="1" applyAlignment="1" applyProtection="1">
      <alignment horizontal="center" vertical="center" wrapText="1"/>
    </xf>
    <xf numFmtId="0" fontId="5" fillId="2" borderId="3" xfId="14" applyNumberFormat="1" applyFont="1" applyFill="1" applyBorder="1" applyAlignment="1" applyProtection="1">
      <alignment horizontal="center" vertical="center" wrapText="1"/>
    </xf>
    <xf numFmtId="0" fontId="5" fillId="2" borderId="6" xfId="14" applyFont="1" applyFill="1" applyBorder="1" applyAlignment="1">
      <alignment horizontal="center" vertical="center" wrapText="1"/>
    </xf>
    <xf numFmtId="0" fontId="5" fillId="2" borderId="29" xfId="14" applyFont="1" applyFill="1" applyBorder="1" applyAlignment="1">
      <alignment horizontal="center" vertical="center" wrapText="1"/>
    </xf>
    <xf numFmtId="0" fontId="5" fillId="2" borderId="4" xfId="14" applyNumberFormat="1" applyFont="1" applyFill="1" applyBorder="1" applyAlignment="1">
      <alignment horizontal="center" vertical="center"/>
    </xf>
    <xf numFmtId="0" fontId="5" fillId="2" borderId="1" xfId="14" applyNumberFormat="1" applyFont="1" applyFill="1" applyBorder="1" applyAlignment="1">
      <alignment horizontal="center" vertical="center"/>
    </xf>
    <xf numFmtId="49" fontId="5" fillId="0" borderId="2" xfId="14" applyNumberFormat="1" applyFont="1" applyFill="1" applyBorder="1" applyAlignment="1" applyProtection="1">
      <alignment horizontal="center" vertical="center" wrapText="1"/>
    </xf>
    <xf numFmtId="49" fontId="5" fillId="0" borderId="3" xfId="14" applyNumberFormat="1" applyFont="1" applyFill="1" applyBorder="1" applyAlignment="1" applyProtection="1">
      <alignment horizontal="center" vertical="center" wrapText="1"/>
    </xf>
    <xf numFmtId="4" fontId="5" fillId="0" borderId="7" xfId="14" applyNumberFormat="1" applyFont="1" applyFill="1" applyBorder="1" applyAlignment="1" applyProtection="1">
      <alignment horizontal="right" vertical="center" wrapText="1"/>
    </xf>
    <xf numFmtId="4" fontId="5" fillId="0" borderId="2" xfId="14" applyNumberFormat="1" applyFont="1" applyFill="1" applyBorder="1" applyAlignment="1" applyProtection="1">
      <alignment horizontal="right" vertical="center" wrapText="1"/>
    </xf>
    <xf numFmtId="0" fontId="5" fillId="2" borderId="3" xfId="14" applyNumberFormat="1" applyFont="1" applyFill="1" applyBorder="1" applyAlignment="1" applyProtection="1">
      <alignment horizontal="center" vertical="center"/>
    </xf>
    <xf numFmtId="4" fontId="5" fillId="0" borderId="9" xfId="14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3" fillId="0" borderId="0" xfId="8" applyNumberFormat="1" applyFont="1" applyFill="1" applyBorder="1" applyAlignment="1" applyProtection="1">
      <alignment vertical="center"/>
    </xf>
    <xf numFmtId="0" fontId="1" fillId="0" borderId="0" xfId="8" applyNumberFormat="1" applyFont="1" applyFill="1" applyBorder="1" applyAlignment="1" applyProtection="1">
      <alignment horizontal="left" vertical="center"/>
    </xf>
    <xf numFmtId="0" fontId="1" fillId="0" borderId="0" xfId="8" applyNumberFormat="1" applyFont="1" applyFill="1" applyBorder="1" applyAlignment="1" applyProtection="1">
      <alignment horizontal="right" vertical="center"/>
    </xf>
    <xf numFmtId="0" fontId="2" fillId="0" borderId="0" xfId="8" applyNumberFormat="1" applyFont="1" applyFill="1" applyBorder="1" applyAlignment="1" applyProtection="1">
      <alignment horizontal="center" vertical="center"/>
    </xf>
    <xf numFmtId="0" fontId="5" fillId="0" borderId="0" xfId="8" applyNumberFormat="1" applyFont="1" applyFill="1" applyBorder="1" applyAlignment="1" applyProtection="1">
      <alignment horizontal="left" vertical="center"/>
    </xf>
    <xf numFmtId="0" fontId="5" fillId="0" borderId="0" xfId="8" applyNumberFormat="1" applyFont="1" applyFill="1" applyBorder="1" applyAlignment="1" applyProtection="1">
      <alignment horizontal="right" vertical="center"/>
    </xf>
    <xf numFmtId="0" fontId="1" fillId="0" borderId="3" xfId="8" applyNumberFormat="1" applyFont="1" applyFill="1" applyBorder="1" applyAlignment="1" applyProtection="1">
      <alignment horizontal="center" vertical="center"/>
    </xf>
    <xf numFmtId="0" fontId="1" fillId="2" borderId="1" xfId="8" applyNumberFormat="1" applyFont="1" applyFill="1" applyBorder="1" applyAlignment="1" applyProtection="1">
      <alignment horizontal="center" vertical="center"/>
    </xf>
    <xf numFmtId="0" fontId="1" fillId="2" borderId="3" xfId="8" applyNumberFormat="1" applyFont="1" applyFill="1" applyBorder="1" applyAlignment="1" applyProtection="1">
      <alignment horizontal="center" vertical="center"/>
    </xf>
    <xf numFmtId="0" fontId="1" fillId="0" borderId="2" xfId="8" applyNumberFormat="1" applyFont="1" applyFill="1" applyBorder="1" applyAlignment="1" applyProtection="1">
      <alignment horizontal="left" vertical="center"/>
    </xf>
    <xf numFmtId="180" fontId="1" fillId="0" borderId="3" xfId="0" applyNumberFormat="1" applyFont="1" applyFill="1" applyBorder="1" applyAlignment="1" applyProtection="1">
      <alignment horizontal="right" vertical="center" wrapText="1"/>
    </xf>
    <xf numFmtId="0" fontId="1" fillId="0" borderId="7" xfId="0" applyFont="1" applyFill="1" applyBorder="1" applyAlignment="1">
      <alignment vertical="center"/>
    </xf>
    <xf numFmtId="180" fontId="1" fillId="0" borderId="1" xfId="0" applyNumberFormat="1" applyFont="1" applyFill="1" applyBorder="1" applyAlignment="1" applyProtection="1">
      <alignment horizontal="right" vertical="center" wrapText="1"/>
    </xf>
    <xf numFmtId="180" fontId="1" fillId="0" borderId="4" xfId="0" applyNumberFormat="1" applyFont="1" applyFill="1" applyBorder="1" applyAlignment="1" applyProtection="1">
      <alignment horizontal="right" vertical="center" wrapText="1"/>
    </xf>
    <xf numFmtId="0" fontId="1" fillId="0" borderId="7" xfId="8" applyNumberFormat="1" applyFont="1" applyFill="1" applyBorder="1" applyAlignment="1" applyProtection="1">
      <alignment horizontal="left" vertical="center"/>
    </xf>
    <xf numFmtId="4" fontId="1" fillId="0" borderId="7" xfId="8" applyNumberFormat="1" applyFont="1" applyFill="1" applyBorder="1" applyAlignment="1" applyProtection="1">
      <alignment horizontal="left" vertical="center"/>
    </xf>
    <xf numFmtId="0" fontId="1" fillId="0" borderId="3" xfId="0" applyFont="1" applyFill="1" applyBorder="1" applyAlignment="1"/>
    <xf numFmtId="180" fontId="1" fillId="0" borderId="5" xfId="0" applyNumberFormat="1" applyFont="1" applyFill="1" applyBorder="1" applyAlignment="1"/>
    <xf numFmtId="0" fontId="1" fillId="0" borderId="3" xfId="8" applyNumberFormat="1" applyFont="1" applyFill="1" applyBorder="1" applyAlignment="1" applyProtection="1">
      <alignment horizontal="left" vertical="center"/>
    </xf>
    <xf numFmtId="180" fontId="1" fillId="0" borderId="3" xfId="8" applyNumberFormat="1" applyFont="1" applyFill="1" applyBorder="1" applyAlignment="1" applyProtection="1">
      <alignment horizontal="right" vertical="center" wrapText="1"/>
    </xf>
    <xf numFmtId="180" fontId="1" fillId="0" borderId="1" xfId="8" applyNumberFormat="1" applyFont="1" applyFill="1" applyBorder="1" applyAlignment="1" applyProtection="1">
      <alignment horizontal="right" vertical="center" wrapText="1"/>
    </xf>
    <xf numFmtId="180" fontId="1" fillId="0" borderId="4" xfId="8" applyNumberFormat="1" applyFont="1" applyFill="1" applyBorder="1" applyAlignment="1" applyProtection="1">
      <alignment horizontal="right" vertical="center" wrapText="1"/>
    </xf>
    <xf numFmtId="0" fontId="1" fillId="0" borderId="9" xfId="8" applyNumberFormat="1" applyFont="1" applyFill="1" applyBorder="1" applyAlignment="1" applyProtection="1">
      <alignment horizontal="left" vertical="center"/>
    </xf>
    <xf numFmtId="180" fontId="1" fillId="0" borderId="5" xfId="8" applyNumberFormat="1" applyFont="1" applyFill="1" applyBorder="1" applyAlignment="1" applyProtection="1">
      <alignment horizontal="right" vertical="center" wrapText="1"/>
    </xf>
    <xf numFmtId="180" fontId="1" fillId="0" borderId="5" xfId="0" applyNumberFormat="1" applyFont="1" applyFill="1" applyBorder="1" applyAlignment="1" applyProtection="1">
      <alignment horizontal="right" vertical="center" wrapText="1"/>
    </xf>
    <xf numFmtId="0" fontId="3" fillId="0" borderId="0" xfId="8" applyNumberFormat="1" applyFont="1" applyFill="1" applyBorder="1" applyAlignment="1" applyProtection="1">
      <alignment horizontal="left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常规_13C77CE4267C4503AF41893875D32224" xfId="28"/>
    <cellStyle name="强调文字颜色 2" xfId="29" builtinId="33"/>
    <cellStyle name="常规_3D4C1068A5854B709F1A1BD6374CE0F1" xfId="30"/>
    <cellStyle name="20% - 强调文字颜色 6" xfId="31" builtinId="50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6 2" xfId="51"/>
    <cellStyle name="40% - 强调文字颜色 6" xfId="52" builtinId="51"/>
    <cellStyle name="60% - 强调文字颜色 6" xfId="53" builtinId="52"/>
    <cellStyle name="差_13C77CE4267C4503AF41893875D32224" xfId="54"/>
    <cellStyle name="千位分隔_13C77CE4267C4503AF41893875D32224" xfId="55"/>
    <cellStyle name="差_54066D6CD6CB401F9646F857BAF5F5AA" xfId="56"/>
    <cellStyle name="千位分隔_54066D6CD6CB401F9646F857BAF5F5AA" xfId="57"/>
    <cellStyle name="常规 2" xfId="58"/>
    <cellStyle name="常规 4" xfId="59"/>
    <cellStyle name="常规 5" xfId="60"/>
    <cellStyle name="常规_54066D6CD6CB401F9646F857BAF5F5AA" xfId="61"/>
    <cellStyle name="货币 2" xfId="62"/>
    <cellStyle name="千位分隔_4FE441B4C0C5429F99633506C81089C2" xfId="63"/>
    <cellStyle name="常规_4FE441B4C0C5429F99633506C81089C2" xfId="6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L24"/>
  <sheetViews>
    <sheetView showGridLines="0" showZeros="0" workbookViewId="0">
      <selection activeCell="D10" sqref="D10"/>
    </sheetView>
  </sheetViews>
  <sheetFormatPr defaultColWidth="6.875" defaultRowHeight="18.75" customHeight="1"/>
  <cols>
    <col min="1" max="1" width="37.75" style="319" customWidth="1"/>
    <col min="2" max="2" width="17.875" style="319" customWidth="1"/>
    <col min="3" max="3" width="33.5" style="319" customWidth="1"/>
    <col min="4" max="4" width="17.375" style="319" customWidth="1"/>
    <col min="5" max="246" width="6.75" style="319" customWidth="1"/>
    <col min="247" max="16384" width="6.875" style="318"/>
  </cols>
  <sheetData>
    <row r="1" ht="23.25" customHeight="1" spans="1:246">
      <c r="A1" s="320"/>
      <c r="B1" s="320"/>
      <c r="C1" s="320"/>
      <c r="D1" s="32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</row>
    <row r="2" ht="23.25" customHeight="1" spans="1:246">
      <c r="A2" s="322" t="s">
        <v>0</v>
      </c>
      <c r="B2" s="322"/>
      <c r="C2" s="322"/>
      <c r="D2" s="32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</row>
    <row r="3" s="317" customFormat="1" ht="23.25" customHeight="1" spans="1:246">
      <c r="A3" s="323" t="s">
        <v>1</v>
      </c>
      <c r="B3" s="320"/>
      <c r="C3" s="320"/>
      <c r="D3" s="324" t="s">
        <v>2</v>
      </c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319"/>
      <c r="AF3" s="319"/>
      <c r="AG3" s="319"/>
      <c r="AH3" s="319"/>
      <c r="AI3" s="319"/>
      <c r="AJ3" s="319"/>
      <c r="AK3" s="319"/>
      <c r="AL3" s="319"/>
      <c r="AM3" s="319"/>
      <c r="AN3" s="319"/>
      <c r="AO3" s="319"/>
      <c r="AP3" s="319"/>
      <c r="AQ3" s="319"/>
      <c r="AR3" s="319"/>
      <c r="AS3" s="319"/>
      <c r="AT3" s="319"/>
      <c r="AU3" s="319"/>
      <c r="AV3" s="319"/>
      <c r="AW3" s="319"/>
      <c r="AX3" s="319"/>
      <c r="AY3" s="319"/>
      <c r="AZ3" s="319"/>
      <c r="BA3" s="319"/>
      <c r="BB3" s="319"/>
      <c r="BC3" s="319"/>
      <c r="BD3" s="319"/>
      <c r="BE3" s="319"/>
      <c r="BF3" s="319"/>
      <c r="BG3" s="319"/>
      <c r="BH3" s="319"/>
      <c r="BI3" s="319"/>
      <c r="BJ3" s="319"/>
      <c r="BK3" s="319"/>
      <c r="BL3" s="319"/>
      <c r="BM3" s="319"/>
      <c r="BN3" s="319"/>
      <c r="BO3" s="319"/>
      <c r="BP3" s="319"/>
      <c r="BQ3" s="319"/>
      <c r="BR3" s="319"/>
      <c r="BS3" s="319"/>
      <c r="BT3" s="319"/>
      <c r="BU3" s="319"/>
      <c r="BV3" s="319"/>
      <c r="BW3" s="319"/>
      <c r="BX3" s="319"/>
      <c r="BY3" s="319"/>
      <c r="BZ3" s="319"/>
      <c r="CA3" s="319"/>
      <c r="CB3" s="319"/>
      <c r="CC3" s="319"/>
      <c r="CD3" s="319"/>
      <c r="CE3" s="319"/>
      <c r="CF3" s="319"/>
      <c r="CG3" s="319"/>
      <c r="CH3" s="319"/>
      <c r="CI3" s="319"/>
      <c r="CJ3" s="319"/>
      <c r="CK3" s="319"/>
      <c r="CL3" s="319"/>
      <c r="CM3" s="319"/>
      <c r="CN3" s="319"/>
      <c r="CO3" s="319"/>
      <c r="CP3" s="319"/>
      <c r="CQ3" s="319"/>
      <c r="CR3" s="319"/>
      <c r="CS3" s="319"/>
      <c r="CT3" s="319"/>
      <c r="CU3" s="319"/>
      <c r="CV3" s="319"/>
      <c r="CW3" s="319"/>
      <c r="CX3" s="319"/>
      <c r="CY3" s="319"/>
      <c r="CZ3" s="319"/>
      <c r="DA3" s="319"/>
      <c r="DB3" s="319"/>
      <c r="DC3" s="319"/>
      <c r="DD3" s="319"/>
      <c r="DE3" s="319"/>
      <c r="DF3" s="319"/>
      <c r="DG3" s="319"/>
      <c r="DH3" s="319"/>
      <c r="DI3" s="319"/>
      <c r="DJ3" s="319"/>
      <c r="DK3" s="319"/>
      <c r="DL3" s="319"/>
      <c r="DM3" s="319"/>
      <c r="DN3" s="319"/>
      <c r="DO3" s="319"/>
      <c r="DP3" s="319"/>
      <c r="DQ3" s="319"/>
      <c r="DR3" s="319"/>
      <c r="DS3" s="319"/>
      <c r="DT3" s="319"/>
      <c r="DU3" s="319"/>
      <c r="DV3" s="319"/>
      <c r="DW3" s="319"/>
      <c r="DX3" s="319"/>
      <c r="DY3" s="319"/>
      <c r="DZ3" s="319"/>
      <c r="EA3" s="319"/>
      <c r="EB3" s="319"/>
      <c r="EC3" s="319"/>
      <c r="ED3" s="319"/>
      <c r="EE3" s="319"/>
      <c r="EF3" s="319"/>
      <c r="EG3" s="319"/>
      <c r="EH3" s="319"/>
      <c r="EI3" s="319"/>
      <c r="EJ3" s="319"/>
      <c r="EK3" s="319"/>
      <c r="EL3" s="319"/>
      <c r="EM3" s="319"/>
      <c r="EN3" s="319"/>
      <c r="EO3" s="319"/>
      <c r="EP3" s="319"/>
      <c r="EQ3" s="319"/>
      <c r="ER3" s="319"/>
      <c r="ES3" s="319"/>
      <c r="ET3" s="319"/>
      <c r="EU3" s="319"/>
      <c r="EV3" s="319"/>
      <c r="EW3" s="319"/>
      <c r="EX3" s="319"/>
      <c r="EY3" s="319"/>
      <c r="EZ3" s="319"/>
      <c r="FA3" s="319"/>
      <c r="FB3" s="319"/>
      <c r="FC3" s="319"/>
      <c r="FD3" s="319"/>
      <c r="FE3" s="319"/>
      <c r="FF3" s="319"/>
      <c r="FG3" s="319"/>
      <c r="FH3" s="319"/>
      <c r="FI3" s="319"/>
      <c r="FJ3" s="319"/>
      <c r="FK3" s="319"/>
      <c r="FL3" s="319"/>
      <c r="FM3" s="319"/>
      <c r="FN3" s="319"/>
      <c r="FO3" s="319"/>
      <c r="FP3" s="319"/>
      <c r="FQ3" s="319"/>
      <c r="FR3" s="319"/>
      <c r="FS3" s="319"/>
      <c r="FT3" s="319"/>
      <c r="FU3" s="319"/>
      <c r="FV3" s="319"/>
      <c r="FW3" s="319"/>
      <c r="FX3" s="319"/>
      <c r="FY3" s="319"/>
      <c r="FZ3" s="319"/>
      <c r="GA3" s="319"/>
      <c r="GB3" s="319"/>
      <c r="GC3" s="319"/>
      <c r="GD3" s="319"/>
      <c r="GE3" s="319"/>
      <c r="GF3" s="319"/>
      <c r="GG3" s="319"/>
      <c r="GH3" s="319"/>
      <c r="GI3" s="319"/>
      <c r="GJ3" s="319"/>
      <c r="GK3" s="319"/>
      <c r="GL3" s="319"/>
      <c r="GM3" s="319"/>
      <c r="GN3" s="319"/>
      <c r="GO3" s="319"/>
      <c r="GP3" s="319"/>
      <c r="GQ3" s="319"/>
      <c r="GR3" s="319"/>
      <c r="GS3" s="319"/>
      <c r="GT3" s="319"/>
      <c r="GU3" s="319"/>
      <c r="GV3" s="319"/>
      <c r="GW3" s="319"/>
      <c r="GX3" s="319"/>
      <c r="GY3" s="319"/>
      <c r="GZ3" s="319"/>
      <c r="HA3" s="319"/>
      <c r="HB3" s="319"/>
      <c r="HC3" s="319"/>
      <c r="HD3" s="319"/>
      <c r="HE3" s="319"/>
      <c r="HF3" s="319"/>
      <c r="HG3" s="319"/>
      <c r="HH3" s="319"/>
      <c r="HI3" s="319"/>
      <c r="HJ3" s="319"/>
      <c r="HK3" s="319"/>
      <c r="HL3" s="319"/>
      <c r="HM3" s="319"/>
      <c r="HN3" s="319"/>
      <c r="HO3" s="319"/>
      <c r="HP3" s="319"/>
      <c r="HQ3" s="319"/>
      <c r="HR3" s="319"/>
      <c r="HS3" s="319"/>
      <c r="HT3" s="319"/>
      <c r="HU3" s="319"/>
      <c r="HV3" s="319"/>
      <c r="HW3" s="319"/>
      <c r="HX3" s="319"/>
      <c r="HY3" s="319"/>
      <c r="HZ3" s="319"/>
      <c r="IA3" s="319"/>
      <c r="IB3" s="319"/>
      <c r="IC3" s="319"/>
      <c r="ID3" s="319"/>
      <c r="IE3" s="319"/>
      <c r="IF3" s="319"/>
      <c r="IG3" s="319"/>
      <c r="IH3" s="319"/>
      <c r="II3" s="319"/>
      <c r="IJ3" s="319"/>
      <c r="IK3" s="319"/>
      <c r="IL3" s="319"/>
    </row>
    <row r="4" ht="23.25" customHeight="1" spans="1:246">
      <c r="A4" s="325" t="s">
        <v>3</v>
      </c>
      <c r="B4" s="325"/>
      <c r="C4" s="325" t="s">
        <v>4</v>
      </c>
      <c r="D4" s="325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</row>
    <row r="5" ht="23.25" customHeight="1" spans="1:246">
      <c r="A5" s="325" t="s">
        <v>5</v>
      </c>
      <c r="B5" s="326" t="s">
        <v>6</v>
      </c>
      <c r="C5" s="327" t="s">
        <v>5</v>
      </c>
      <c r="D5" s="326" t="s">
        <v>6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</row>
    <row r="6" s="318" customFormat="1" ht="23.25" customHeight="1" spans="1:246">
      <c r="A6" s="328" t="s">
        <v>7</v>
      </c>
      <c r="B6" s="329">
        <v>3072.54</v>
      </c>
      <c r="C6" s="330" t="s">
        <v>8</v>
      </c>
      <c r="D6" s="331">
        <v>598.5435</v>
      </c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  <c r="HH6" s="111"/>
      <c r="HI6" s="111"/>
      <c r="HJ6" s="111"/>
      <c r="HK6" s="111"/>
      <c r="HL6" s="111"/>
      <c r="HM6" s="111"/>
      <c r="HN6" s="111"/>
      <c r="HO6" s="111"/>
      <c r="HP6" s="111"/>
      <c r="HQ6" s="111"/>
      <c r="HR6" s="111"/>
      <c r="HS6" s="111"/>
      <c r="HT6" s="111"/>
      <c r="HU6" s="111"/>
      <c r="HV6" s="111"/>
      <c r="HW6" s="111"/>
      <c r="HX6" s="111"/>
      <c r="HY6" s="111"/>
      <c r="HZ6" s="111"/>
      <c r="IA6" s="111"/>
      <c r="IB6" s="111"/>
      <c r="IC6" s="111"/>
      <c r="ID6" s="111"/>
      <c r="IE6" s="111"/>
      <c r="IF6" s="111"/>
      <c r="IG6" s="111"/>
      <c r="IH6" s="111"/>
      <c r="II6" s="111"/>
      <c r="IJ6" s="111"/>
      <c r="IK6" s="111"/>
      <c r="IL6" s="111"/>
    </row>
    <row r="7" s="318" customFormat="1" ht="23.25" customHeight="1" spans="1:246">
      <c r="A7" s="328" t="s">
        <v>9</v>
      </c>
      <c r="B7" s="332">
        <v>0</v>
      </c>
      <c r="C7" s="333" t="s">
        <v>10</v>
      </c>
      <c r="D7" s="331">
        <v>510.8579</v>
      </c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11"/>
      <c r="CZ7" s="111"/>
      <c r="DA7" s="111"/>
      <c r="DB7" s="111"/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1"/>
      <c r="DT7" s="111"/>
      <c r="DU7" s="111"/>
      <c r="DV7" s="111"/>
      <c r="DW7" s="111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1"/>
      <c r="GX7" s="111"/>
      <c r="GY7" s="111"/>
      <c r="GZ7" s="111"/>
      <c r="HA7" s="111"/>
      <c r="HB7" s="111"/>
      <c r="HC7" s="111"/>
      <c r="HD7" s="111"/>
      <c r="HE7" s="111"/>
      <c r="HF7" s="111"/>
      <c r="HG7" s="111"/>
      <c r="HH7" s="111"/>
      <c r="HI7" s="111"/>
      <c r="HJ7" s="111"/>
      <c r="HK7" s="111"/>
      <c r="HL7" s="111"/>
      <c r="HM7" s="111"/>
      <c r="HN7" s="111"/>
      <c r="HO7" s="111"/>
      <c r="HP7" s="111"/>
      <c r="HQ7" s="111"/>
      <c r="HR7" s="111"/>
      <c r="HS7" s="111"/>
      <c r="HT7" s="111"/>
      <c r="HU7" s="111"/>
      <c r="HV7" s="111"/>
      <c r="HW7" s="111"/>
      <c r="HX7" s="111"/>
      <c r="HY7" s="111"/>
      <c r="HZ7" s="111"/>
      <c r="IA7" s="111"/>
      <c r="IB7" s="111"/>
      <c r="IC7" s="111"/>
      <c r="ID7" s="111"/>
      <c r="IE7" s="111"/>
      <c r="IF7" s="111"/>
      <c r="IG7" s="111"/>
      <c r="IH7" s="111"/>
      <c r="II7" s="111"/>
      <c r="IJ7" s="111"/>
      <c r="IK7" s="111"/>
      <c r="IL7" s="111"/>
    </row>
    <row r="8" s="318" customFormat="1" ht="23.25" customHeight="1" spans="1:246">
      <c r="A8" s="328" t="s">
        <v>11</v>
      </c>
      <c r="B8" s="331">
        <v>0</v>
      </c>
      <c r="C8" s="333" t="s">
        <v>12</v>
      </c>
      <c r="D8" s="331">
        <v>58.9436</v>
      </c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  <c r="DA8" s="111"/>
      <c r="DB8" s="111"/>
      <c r="DC8" s="111"/>
      <c r="DD8" s="111"/>
      <c r="DE8" s="111"/>
      <c r="DF8" s="111"/>
      <c r="DG8" s="111"/>
      <c r="DH8" s="111"/>
      <c r="DI8" s="111"/>
      <c r="DJ8" s="111"/>
      <c r="DK8" s="111"/>
      <c r="DL8" s="111"/>
      <c r="DM8" s="111"/>
      <c r="DN8" s="111"/>
      <c r="DO8" s="111"/>
      <c r="DP8" s="111"/>
      <c r="DQ8" s="111"/>
      <c r="DR8" s="111"/>
      <c r="DS8" s="111"/>
      <c r="DT8" s="111"/>
      <c r="DU8" s="111"/>
      <c r="DV8" s="111"/>
      <c r="DW8" s="111"/>
      <c r="DX8" s="111"/>
      <c r="DY8" s="111"/>
      <c r="DZ8" s="111"/>
      <c r="EA8" s="111"/>
      <c r="EB8" s="111"/>
      <c r="EC8" s="111"/>
      <c r="ED8" s="111"/>
      <c r="EE8" s="111"/>
      <c r="EF8" s="111"/>
      <c r="EG8" s="111"/>
      <c r="EH8" s="111"/>
      <c r="EI8" s="111"/>
      <c r="EJ8" s="111"/>
      <c r="EK8" s="111"/>
      <c r="EL8" s="111"/>
      <c r="EM8" s="111"/>
      <c r="EN8" s="111"/>
      <c r="EO8" s="111"/>
      <c r="EP8" s="111"/>
      <c r="EQ8" s="111"/>
      <c r="ER8" s="111"/>
      <c r="ES8" s="111"/>
      <c r="ET8" s="111"/>
      <c r="EU8" s="111"/>
      <c r="EV8" s="111"/>
      <c r="EW8" s="111"/>
      <c r="EX8" s="111"/>
      <c r="EY8" s="111"/>
      <c r="EZ8" s="111"/>
      <c r="FA8" s="111"/>
      <c r="FB8" s="111"/>
      <c r="FC8" s="111"/>
      <c r="FD8" s="111"/>
      <c r="FE8" s="111"/>
      <c r="FF8" s="111"/>
      <c r="FG8" s="111"/>
      <c r="FH8" s="111"/>
      <c r="FI8" s="111"/>
      <c r="FJ8" s="111"/>
      <c r="FK8" s="111"/>
      <c r="FL8" s="111"/>
      <c r="FM8" s="111"/>
      <c r="FN8" s="111"/>
      <c r="FO8" s="111"/>
      <c r="FP8" s="111"/>
      <c r="FQ8" s="111"/>
      <c r="FR8" s="111"/>
      <c r="FS8" s="111"/>
      <c r="FT8" s="111"/>
      <c r="FU8" s="111"/>
      <c r="FV8" s="111"/>
      <c r="FW8" s="111"/>
      <c r="FX8" s="111"/>
      <c r="FY8" s="111"/>
      <c r="FZ8" s="111"/>
      <c r="GA8" s="111"/>
      <c r="GB8" s="111"/>
      <c r="GC8" s="111"/>
      <c r="GD8" s="111"/>
      <c r="GE8" s="111"/>
      <c r="GF8" s="111"/>
      <c r="GG8" s="111"/>
      <c r="GH8" s="111"/>
      <c r="GI8" s="111"/>
      <c r="GJ8" s="111"/>
      <c r="GK8" s="111"/>
      <c r="GL8" s="111"/>
      <c r="GM8" s="111"/>
      <c r="GN8" s="111"/>
      <c r="GO8" s="111"/>
      <c r="GP8" s="111"/>
      <c r="GQ8" s="111"/>
      <c r="GR8" s="111"/>
      <c r="GS8" s="111"/>
      <c r="GT8" s="111"/>
      <c r="GU8" s="111"/>
      <c r="GV8" s="111"/>
      <c r="GW8" s="111"/>
      <c r="GX8" s="111"/>
      <c r="GY8" s="111"/>
      <c r="GZ8" s="111"/>
      <c r="HA8" s="111"/>
      <c r="HB8" s="111"/>
      <c r="HC8" s="111"/>
      <c r="HD8" s="111"/>
      <c r="HE8" s="111"/>
      <c r="HF8" s="111"/>
      <c r="HG8" s="111"/>
      <c r="HH8" s="111"/>
      <c r="HI8" s="111"/>
      <c r="HJ8" s="111"/>
      <c r="HK8" s="111"/>
      <c r="HL8" s="111"/>
      <c r="HM8" s="111"/>
      <c r="HN8" s="111"/>
      <c r="HO8" s="111"/>
      <c r="HP8" s="111"/>
      <c r="HQ8" s="111"/>
      <c r="HR8" s="111"/>
      <c r="HS8" s="111"/>
      <c r="HT8" s="111"/>
      <c r="HU8" s="111"/>
      <c r="HV8" s="111"/>
      <c r="HW8" s="111"/>
      <c r="HX8" s="111"/>
      <c r="HY8" s="111"/>
      <c r="HZ8" s="111"/>
      <c r="IA8" s="111"/>
      <c r="IB8" s="111"/>
      <c r="IC8" s="111"/>
      <c r="ID8" s="111"/>
      <c r="IE8" s="111"/>
      <c r="IF8" s="111"/>
      <c r="IG8" s="111"/>
      <c r="IH8" s="111"/>
      <c r="II8" s="111"/>
      <c r="IJ8" s="111"/>
      <c r="IK8" s="111"/>
      <c r="IL8" s="111"/>
    </row>
    <row r="9" s="318" customFormat="1" ht="23.25" customHeight="1" spans="1:246">
      <c r="A9" s="328" t="s">
        <v>13</v>
      </c>
      <c r="B9" s="331">
        <v>0</v>
      </c>
      <c r="C9" s="333" t="s">
        <v>14</v>
      </c>
      <c r="D9" s="331">
        <v>28.742</v>
      </c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111"/>
      <c r="GM9" s="111"/>
      <c r="GN9" s="111"/>
      <c r="GO9" s="111"/>
      <c r="GP9" s="111"/>
      <c r="GQ9" s="111"/>
      <c r="GR9" s="111"/>
      <c r="GS9" s="111"/>
      <c r="GT9" s="111"/>
      <c r="GU9" s="111"/>
      <c r="GV9" s="111"/>
      <c r="GW9" s="111"/>
      <c r="GX9" s="111"/>
      <c r="GY9" s="111"/>
      <c r="GZ9" s="111"/>
      <c r="HA9" s="111"/>
      <c r="HB9" s="111"/>
      <c r="HC9" s="111"/>
      <c r="HD9" s="111"/>
      <c r="HE9" s="111"/>
      <c r="HF9" s="111"/>
      <c r="HG9" s="111"/>
      <c r="HH9" s="111"/>
      <c r="HI9" s="111"/>
      <c r="HJ9" s="111"/>
      <c r="HK9" s="111"/>
      <c r="HL9" s="111"/>
      <c r="HM9" s="111"/>
      <c r="HN9" s="111"/>
      <c r="HO9" s="111"/>
      <c r="HP9" s="111"/>
      <c r="HQ9" s="111"/>
      <c r="HR9" s="111"/>
      <c r="HS9" s="111"/>
      <c r="HT9" s="111"/>
      <c r="HU9" s="111"/>
      <c r="HV9" s="111"/>
      <c r="HW9" s="111"/>
      <c r="HX9" s="111"/>
      <c r="HY9" s="111"/>
      <c r="HZ9" s="111"/>
      <c r="IA9" s="111"/>
      <c r="IB9" s="111"/>
      <c r="IC9" s="111"/>
      <c r="ID9" s="111"/>
      <c r="IE9" s="111"/>
      <c r="IF9" s="111"/>
      <c r="IG9" s="111"/>
      <c r="IH9" s="111"/>
      <c r="II9" s="111"/>
      <c r="IJ9" s="111"/>
      <c r="IK9" s="111"/>
      <c r="IL9" s="111"/>
    </row>
    <row r="10" s="318" customFormat="1" ht="23.25" customHeight="1" spans="1:246">
      <c r="A10" s="328" t="s">
        <v>15</v>
      </c>
      <c r="B10" s="331">
        <v>0</v>
      </c>
      <c r="C10" s="333" t="s">
        <v>16</v>
      </c>
      <c r="D10" s="331">
        <v>2474</v>
      </c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1"/>
      <c r="CF10" s="111"/>
      <c r="CG10" s="111"/>
      <c r="CH10" s="111"/>
      <c r="CI10" s="111"/>
      <c r="CJ10" s="111"/>
      <c r="CK10" s="111"/>
      <c r="CL10" s="111"/>
      <c r="CM10" s="111"/>
      <c r="CN10" s="111"/>
      <c r="CO10" s="111"/>
      <c r="CP10" s="111"/>
      <c r="CQ10" s="111"/>
      <c r="CR10" s="111"/>
      <c r="CS10" s="111"/>
      <c r="CT10" s="111"/>
      <c r="CU10" s="111"/>
      <c r="CV10" s="111"/>
      <c r="CW10" s="111"/>
      <c r="CX10" s="111"/>
      <c r="CY10" s="111"/>
      <c r="CZ10" s="111"/>
      <c r="DA10" s="111"/>
      <c r="DB10" s="111"/>
      <c r="DC10" s="111"/>
      <c r="DD10" s="111"/>
      <c r="DE10" s="111"/>
      <c r="DF10" s="111"/>
      <c r="DG10" s="111"/>
      <c r="DH10" s="111"/>
      <c r="DI10" s="111"/>
      <c r="DJ10" s="111"/>
      <c r="DK10" s="111"/>
      <c r="DL10" s="111"/>
      <c r="DM10" s="111"/>
      <c r="DN10" s="111"/>
      <c r="DO10" s="111"/>
      <c r="DP10" s="111"/>
      <c r="DQ10" s="111"/>
      <c r="DR10" s="111"/>
      <c r="DS10" s="111"/>
      <c r="DT10" s="111"/>
      <c r="DU10" s="111"/>
      <c r="DV10" s="111"/>
      <c r="DW10" s="111"/>
      <c r="DX10" s="111"/>
      <c r="DY10" s="111"/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11"/>
      <c r="EL10" s="111"/>
      <c r="EM10" s="111"/>
      <c r="EN10" s="111"/>
      <c r="EO10" s="111"/>
      <c r="EP10" s="111"/>
      <c r="EQ10" s="111"/>
      <c r="ER10" s="111"/>
      <c r="ES10" s="111"/>
      <c r="ET10" s="111"/>
      <c r="EU10" s="111"/>
      <c r="EV10" s="111"/>
      <c r="EW10" s="111"/>
      <c r="EX10" s="111"/>
      <c r="EY10" s="111"/>
      <c r="EZ10" s="111"/>
      <c r="FA10" s="111"/>
      <c r="FB10" s="111"/>
      <c r="FC10" s="111"/>
      <c r="FD10" s="111"/>
      <c r="FE10" s="111"/>
      <c r="FF10" s="111"/>
      <c r="FG10" s="111"/>
      <c r="FH10" s="111"/>
      <c r="FI10" s="111"/>
      <c r="FJ10" s="111"/>
      <c r="FK10" s="111"/>
      <c r="FL10" s="111"/>
      <c r="FM10" s="111"/>
      <c r="FN10" s="111"/>
      <c r="FO10" s="111"/>
      <c r="FP10" s="111"/>
      <c r="FQ10" s="111"/>
      <c r="FR10" s="111"/>
      <c r="FS10" s="111"/>
      <c r="FT10" s="111"/>
      <c r="FU10" s="111"/>
      <c r="FV10" s="111"/>
      <c r="FW10" s="111"/>
      <c r="FX10" s="111"/>
      <c r="FY10" s="111"/>
      <c r="FZ10" s="111"/>
      <c r="GA10" s="111"/>
      <c r="GB10" s="111"/>
      <c r="GC10" s="111"/>
      <c r="GD10" s="111"/>
      <c r="GE10" s="111"/>
      <c r="GF10" s="111"/>
      <c r="GG10" s="111"/>
      <c r="GH10" s="111"/>
      <c r="GI10" s="111"/>
      <c r="GJ10" s="111"/>
      <c r="GK10" s="111"/>
      <c r="GL10" s="111"/>
      <c r="GM10" s="111"/>
      <c r="GN10" s="111"/>
      <c r="GO10" s="111"/>
      <c r="GP10" s="111"/>
      <c r="GQ10" s="111"/>
      <c r="GR10" s="111"/>
      <c r="GS10" s="111"/>
      <c r="GT10" s="111"/>
      <c r="GU10" s="111"/>
      <c r="GV10" s="111"/>
      <c r="GW10" s="111"/>
      <c r="GX10" s="111"/>
      <c r="GY10" s="111"/>
      <c r="GZ10" s="111"/>
      <c r="HA10" s="111"/>
      <c r="HB10" s="111"/>
      <c r="HC10" s="111"/>
      <c r="HD10" s="111"/>
      <c r="HE10" s="111"/>
      <c r="HF10" s="111"/>
      <c r="HG10" s="111"/>
      <c r="HH10" s="111"/>
      <c r="HI10" s="111"/>
      <c r="HJ10" s="111"/>
      <c r="HK10" s="111"/>
      <c r="HL10" s="111"/>
      <c r="HM10" s="111"/>
      <c r="HN10" s="111"/>
      <c r="HO10" s="111"/>
      <c r="HP10" s="111"/>
      <c r="HQ10" s="111"/>
      <c r="HR10" s="111"/>
      <c r="HS10" s="111"/>
      <c r="HT10" s="111"/>
      <c r="HU10" s="111"/>
      <c r="HV10" s="111"/>
      <c r="HW10" s="111"/>
      <c r="HX10" s="111"/>
      <c r="HY10" s="111"/>
      <c r="HZ10" s="111"/>
      <c r="IA10" s="111"/>
      <c r="IB10" s="111"/>
      <c r="IC10" s="111"/>
      <c r="ID10" s="111"/>
      <c r="IE10" s="111"/>
      <c r="IF10" s="111"/>
      <c r="IG10" s="111"/>
      <c r="IH10" s="111"/>
      <c r="II10" s="111"/>
      <c r="IJ10" s="111"/>
      <c r="IK10" s="111"/>
      <c r="IL10" s="111"/>
    </row>
    <row r="11" s="318" customFormat="1" ht="23.25" customHeight="1" spans="1:246">
      <c r="A11" s="328" t="s">
        <v>17</v>
      </c>
      <c r="B11" s="329">
        <v>0</v>
      </c>
      <c r="C11" s="334" t="s">
        <v>18</v>
      </c>
      <c r="D11" s="331">
        <v>334</v>
      </c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  <c r="CC11" s="111"/>
      <c r="CD11" s="111"/>
      <c r="CE11" s="111"/>
      <c r="CF11" s="111"/>
      <c r="CG11" s="111"/>
      <c r="CH11" s="111"/>
      <c r="CI11" s="111"/>
      <c r="CJ11" s="111"/>
      <c r="CK11" s="111"/>
      <c r="CL11" s="111"/>
      <c r="CM11" s="111"/>
      <c r="CN11" s="111"/>
      <c r="CO11" s="111"/>
      <c r="CP11" s="111"/>
      <c r="CQ11" s="111"/>
      <c r="CR11" s="111"/>
      <c r="CS11" s="111"/>
      <c r="CT11" s="111"/>
      <c r="CU11" s="111"/>
      <c r="CV11" s="111"/>
      <c r="CW11" s="111"/>
      <c r="CX11" s="111"/>
      <c r="CY11" s="111"/>
      <c r="CZ11" s="111"/>
      <c r="DA11" s="111"/>
      <c r="DB11" s="111"/>
      <c r="DC11" s="111"/>
      <c r="DD11" s="111"/>
      <c r="DE11" s="111"/>
      <c r="DF11" s="111"/>
      <c r="DG11" s="111"/>
      <c r="DH11" s="111"/>
      <c r="DI11" s="111"/>
      <c r="DJ11" s="111"/>
      <c r="DK11" s="111"/>
      <c r="DL11" s="111"/>
      <c r="DM11" s="111"/>
      <c r="DN11" s="111"/>
      <c r="DO11" s="111"/>
      <c r="DP11" s="111"/>
      <c r="DQ11" s="111"/>
      <c r="DR11" s="111"/>
      <c r="DS11" s="111"/>
      <c r="DT11" s="111"/>
      <c r="DU11" s="111"/>
      <c r="DV11" s="111"/>
      <c r="DW11" s="111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1"/>
      <c r="EL11" s="111"/>
      <c r="EM11" s="111"/>
      <c r="EN11" s="111"/>
      <c r="EO11" s="111"/>
      <c r="EP11" s="111"/>
      <c r="EQ11" s="111"/>
      <c r="ER11" s="111"/>
      <c r="ES11" s="111"/>
      <c r="ET11" s="111"/>
      <c r="EU11" s="111"/>
      <c r="EV11" s="111"/>
      <c r="EW11" s="111"/>
      <c r="EX11" s="111"/>
      <c r="EY11" s="111"/>
      <c r="EZ11" s="111"/>
      <c r="FA11" s="111"/>
      <c r="FB11" s="111"/>
      <c r="FC11" s="111"/>
      <c r="FD11" s="111"/>
      <c r="FE11" s="111"/>
      <c r="FF11" s="111"/>
      <c r="FG11" s="111"/>
      <c r="FH11" s="111"/>
      <c r="FI11" s="111"/>
      <c r="FJ11" s="111"/>
      <c r="FK11" s="111"/>
      <c r="FL11" s="111"/>
      <c r="FM11" s="111"/>
      <c r="FN11" s="111"/>
      <c r="FO11" s="111"/>
      <c r="FP11" s="111"/>
      <c r="FQ11" s="111"/>
      <c r="FR11" s="111"/>
      <c r="FS11" s="111"/>
      <c r="FT11" s="111"/>
      <c r="FU11" s="111"/>
      <c r="FV11" s="111"/>
      <c r="FW11" s="111"/>
      <c r="FX11" s="111"/>
      <c r="FY11" s="111"/>
      <c r="FZ11" s="111"/>
      <c r="GA11" s="111"/>
      <c r="GB11" s="111"/>
      <c r="GC11" s="111"/>
      <c r="GD11" s="111"/>
      <c r="GE11" s="111"/>
      <c r="GF11" s="111"/>
      <c r="GG11" s="111"/>
      <c r="GH11" s="111"/>
      <c r="GI11" s="111"/>
      <c r="GJ11" s="111"/>
      <c r="GK11" s="111"/>
      <c r="GL11" s="111"/>
      <c r="GM11" s="111"/>
      <c r="GN11" s="111"/>
      <c r="GO11" s="111"/>
      <c r="GP11" s="111"/>
      <c r="GQ11" s="111"/>
      <c r="GR11" s="111"/>
      <c r="GS11" s="111"/>
      <c r="GT11" s="111"/>
      <c r="GU11" s="111"/>
      <c r="GV11" s="111"/>
      <c r="GW11" s="111"/>
      <c r="GX11" s="111"/>
      <c r="GY11" s="111"/>
      <c r="GZ11" s="111"/>
      <c r="HA11" s="111"/>
      <c r="HB11" s="111"/>
      <c r="HC11" s="111"/>
      <c r="HD11" s="111"/>
      <c r="HE11" s="111"/>
      <c r="HF11" s="111"/>
      <c r="HG11" s="111"/>
      <c r="HH11" s="111"/>
      <c r="HI11" s="111"/>
      <c r="HJ11" s="111"/>
      <c r="HK11" s="111"/>
      <c r="HL11" s="111"/>
      <c r="HM11" s="111"/>
      <c r="HN11" s="111"/>
      <c r="HO11" s="111"/>
      <c r="HP11" s="111"/>
      <c r="HQ11" s="111"/>
      <c r="HR11" s="111"/>
      <c r="HS11" s="111"/>
      <c r="HT11" s="111"/>
      <c r="HU11" s="111"/>
      <c r="HV11" s="111"/>
      <c r="HW11" s="111"/>
      <c r="HX11" s="111"/>
      <c r="HY11" s="111"/>
      <c r="HZ11" s="111"/>
      <c r="IA11" s="111"/>
      <c r="IB11" s="111"/>
      <c r="IC11" s="111"/>
      <c r="ID11" s="111"/>
      <c r="IE11" s="111"/>
      <c r="IF11" s="111"/>
      <c r="IG11" s="111"/>
      <c r="IH11" s="111"/>
      <c r="II11" s="111"/>
      <c r="IJ11" s="111"/>
      <c r="IK11" s="111"/>
      <c r="IL11" s="111"/>
    </row>
    <row r="12" s="318" customFormat="1" ht="23.25" customHeight="1" spans="1:246">
      <c r="A12" s="335"/>
      <c r="B12" s="336"/>
      <c r="C12" s="328" t="s">
        <v>19</v>
      </c>
      <c r="D12" s="331">
        <v>0</v>
      </c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  <c r="CG12" s="111"/>
      <c r="CH12" s="111"/>
      <c r="CI12" s="111"/>
      <c r="CJ12" s="111"/>
      <c r="CK12" s="111"/>
      <c r="CL12" s="111"/>
      <c r="CM12" s="111"/>
      <c r="CN12" s="111"/>
      <c r="CO12" s="111"/>
      <c r="CP12" s="111"/>
      <c r="CQ12" s="111"/>
      <c r="CR12" s="111"/>
      <c r="CS12" s="111"/>
      <c r="CT12" s="111"/>
      <c r="CU12" s="111"/>
      <c r="CV12" s="111"/>
      <c r="CW12" s="111"/>
      <c r="CX12" s="111"/>
      <c r="CY12" s="111"/>
      <c r="CZ12" s="111"/>
      <c r="DA12" s="111"/>
      <c r="DB12" s="111"/>
      <c r="DC12" s="111"/>
      <c r="DD12" s="111"/>
      <c r="DE12" s="111"/>
      <c r="DF12" s="111"/>
      <c r="DG12" s="111"/>
      <c r="DH12" s="111"/>
      <c r="DI12" s="111"/>
      <c r="DJ12" s="111"/>
      <c r="DK12" s="111"/>
      <c r="DL12" s="111"/>
      <c r="DM12" s="111"/>
      <c r="DN12" s="111"/>
      <c r="DO12" s="111"/>
      <c r="DP12" s="111"/>
      <c r="DQ12" s="111"/>
      <c r="DR12" s="111"/>
      <c r="DS12" s="111"/>
      <c r="DT12" s="111"/>
      <c r="DU12" s="111"/>
      <c r="DV12" s="111"/>
      <c r="DW12" s="111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/>
      <c r="ET12" s="111"/>
      <c r="EU12" s="111"/>
      <c r="EV12" s="111"/>
      <c r="EW12" s="111"/>
      <c r="EX12" s="111"/>
      <c r="EY12" s="111"/>
      <c r="EZ12" s="111"/>
      <c r="FA12" s="111"/>
      <c r="FB12" s="111"/>
      <c r="FC12" s="111"/>
      <c r="FD12" s="111"/>
      <c r="FE12" s="111"/>
      <c r="FF12" s="111"/>
      <c r="FG12" s="111"/>
      <c r="FH12" s="111"/>
      <c r="FI12" s="111"/>
      <c r="FJ12" s="111"/>
      <c r="FK12" s="111"/>
      <c r="FL12" s="111"/>
      <c r="FM12" s="111"/>
      <c r="FN12" s="111"/>
      <c r="FO12" s="111"/>
      <c r="FP12" s="111"/>
      <c r="FQ12" s="111"/>
      <c r="FR12" s="111"/>
      <c r="FS12" s="111"/>
      <c r="FT12" s="111"/>
      <c r="FU12" s="111"/>
      <c r="FV12" s="111"/>
      <c r="FW12" s="111"/>
      <c r="FX12" s="111"/>
      <c r="FY12" s="111"/>
      <c r="FZ12" s="111"/>
      <c r="GA12" s="111"/>
      <c r="GB12" s="111"/>
      <c r="GC12" s="111"/>
      <c r="GD12" s="111"/>
      <c r="GE12" s="111"/>
      <c r="GF12" s="111"/>
      <c r="GG12" s="111"/>
      <c r="GH12" s="111"/>
      <c r="GI12" s="111"/>
      <c r="GJ12" s="111"/>
      <c r="GK12" s="111"/>
      <c r="GL12" s="111"/>
      <c r="GM12" s="111"/>
      <c r="GN12" s="111"/>
      <c r="GO12" s="111"/>
      <c r="GP12" s="111"/>
      <c r="GQ12" s="111"/>
      <c r="GR12" s="111"/>
      <c r="GS12" s="111"/>
      <c r="GT12" s="111"/>
      <c r="GU12" s="111"/>
      <c r="GV12" s="111"/>
      <c r="GW12" s="111"/>
      <c r="GX12" s="111"/>
      <c r="GY12" s="111"/>
      <c r="GZ12" s="111"/>
      <c r="HA12" s="111"/>
      <c r="HB12" s="111"/>
      <c r="HC12" s="111"/>
      <c r="HD12" s="111"/>
      <c r="HE12" s="111"/>
      <c r="HF12" s="111"/>
      <c r="HG12" s="111"/>
      <c r="HH12" s="111"/>
      <c r="HI12" s="111"/>
      <c r="HJ12" s="111"/>
      <c r="HK12" s="111"/>
      <c r="HL12" s="111"/>
      <c r="HM12" s="111"/>
      <c r="HN12" s="111"/>
      <c r="HO12" s="111"/>
      <c r="HP12" s="111"/>
      <c r="HQ12" s="111"/>
      <c r="HR12" s="111"/>
      <c r="HS12" s="111"/>
      <c r="HT12" s="111"/>
      <c r="HU12" s="111"/>
      <c r="HV12" s="111"/>
      <c r="HW12" s="111"/>
      <c r="HX12" s="111"/>
      <c r="HY12" s="111"/>
      <c r="HZ12" s="111"/>
      <c r="IA12" s="111"/>
      <c r="IB12" s="111"/>
      <c r="IC12" s="111"/>
      <c r="ID12" s="111"/>
      <c r="IE12" s="111"/>
      <c r="IF12" s="111"/>
      <c r="IG12" s="111"/>
      <c r="IH12" s="111"/>
      <c r="II12" s="111"/>
      <c r="IJ12" s="111"/>
      <c r="IK12" s="111"/>
      <c r="IL12" s="111"/>
    </row>
    <row r="13" s="318" customFormat="1" ht="23.25" customHeight="1" spans="1:246">
      <c r="A13" s="337"/>
      <c r="B13" s="329"/>
      <c r="C13" s="328" t="s">
        <v>20</v>
      </c>
      <c r="D13" s="331">
        <v>2140</v>
      </c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111"/>
      <c r="DC13" s="111"/>
      <c r="DD13" s="111"/>
      <c r="DE13" s="111"/>
      <c r="DF13" s="111"/>
      <c r="DG13" s="111"/>
      <c r="DH13" s="111"/>
      <c r="DI13" s="111"/>
      <c r="DJ13" s="111"/>
      <c r="DK13" s="111"/>
      <c r="DL13" s="111"/>
      <c r="DM13" s="111"/>
      <c r="DN13" s="111"/>
      <c r="DO13" s="111"/>
      <c r="DP13" s="111"/>
      <c r="DQ13" s="111"/>
      <c r="DR13" s="111"/>
      <c r="DS13" s="111"/>
      <c r="DT13" s="111"/>
      <c r="DU13" s="111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111"/>
      <c r="FC13" s="111"/>
      <c r="FD13" s="111"/>
      <c r="FE13" s="111"/>
      <c r="FF13" s="111"/>
      <c r="FG13" s="111"/>
      <c r="FH13" s="111"/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S13" s="111"/>
      <c r="FT13" s="111"/>
      <c r="FU13" s="111"/>
      <c r="FV13" s="111"/>
      <c r="FW13" s="111"/>
      <c r="FX13" s="111"/>
      <c r="FY13" s="111"/>
      <c r="FZ13" s="111"/>
      <c r="GA13" s="111"/>
      <c r="GB13" s="111"/>
      <c r="GC13" s="111"/>
      <c r="GD13" s="111"/>
      <c r="GE13" s="111"/>
      <c r="GF13" s="111"/>
      <c r="GG13" s="111"/>
      <c r="GH13" s="111"/>
      <c r="GI13" s="111"/>
      <c r="GJ13" s="111"/>
      <c r="GK13" s="111"/>
      <c r="GL13" s="111"/>
      <c r="GM13" s="111"/>
      <c r="GN13" s="111"/>
      <c r="GO13" s="111"/>
      <c r="GP13" s="111"/>
      <c r="GQ13" s="111"/>
      <c r="GR13" s="111"/>
      <c r="GS13" s="111"/>
      <c r="GT13" s="111"/>
      <c r="GU13" s="111"/>
      <c r="GV13" s="111"/>
      <c r="GW13" s="111"/>
      <c r="GX13" s="111"/>
      <c r="GY13" s="111"/>
      <c r="GZ13" s="111"/>
      <c r="HA13" s="111"/>
      <c r="HB13" s="111"/>
      <c r="HC13" s="111"/>
      <c r="HD13" s="111"/>
      <c r="HE13" s="111"/>
      <c r="HF13" s="111"/>
      <c r="HG13" s="111"/>
      <c r="HH13" s="111"/>
      <c r="HI13" s="111"/>
      <c r="HJ13" s="111"/>
      <c r="HK13" s="111"/>
      <c r="HL13" s="111"/>
      <c r="HM13" s="111"/>
      <c r="HN13" s="111"/>
      <c r="HO13" s="111"/>
      <c r="HP13" s="111"/>
      <c r="HQ13" s="111"/>
      <c r="HR13" s="111"/>
      <c r="HS13" s="111"/>
      <c r="HT13" s="111"/>
      <c r="HU13" s="111"/>
      <c r="HV13" s="111"/>
      <c r="HW13" s="111"/>
      <c r="HX13" s="111"/>
      <c r="HY13" s="111"/>
      <c r="HZ13" s="111"/>
      <c r="IA13" s="111"/>
      <c r="IB13" s="111"/>
      <c r="IC13" s="111"/>
      <c r="ID13" s="111"/>
      <c r="IE13" s="111"/>
      <c r="IF13" s="111"/>
      <c r="IG13" s="111"/>
      <c r="IH13" s="111"/>
      <c r="II13" s="111"/>
      <c r="IJ13" s="111"/>
      <c r="IK13" s="111"/>
      <c r="IL13" s="111"/>
    </row>
    <row r="14" s="318" customFormat="1" ht="23.25" customHeight="1" spans="1:246">
      <c r="A14" s="337"/>
      <c r="B14" s="338"/>
      <c r="C14" s="328" t="s">
        <v>21</v>
      </c>
      <c r="D14" s="329">
        <v>0</v>
      </c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1"/>
      <c r="CL14" s="111"/>
      <c r="CM14" s="111"/>
      <c r="CN14" s="111"/>
      <c r="CO14" s="111"/>
      <c r="CP14" s="111"/>
      <c r="CQ14" s="111"/>
      <c r="CR14" s="111"/>
      <c r="CS14" s="111"/>
      <c r="CT14" s="111"/>
      <c r="CU14" s="111"/>
      <c r="CV14" s="111"/>
      <c r="CW14" s="111"/>
      <c r="CX14" s="111"/>
      <c r="CY14" s="111"/>
      <c r="CZ14" s="111"/>
      <c r="DA14" s="111"/>
      <c r="DB14" s="111"/>
      <c r="DC14" s="111"/>
      <c r="DD14" s="111"/>
      <c r="DE14" s="111"/>
      <c r="DF14" s="111"/>
      <c r="DG14" s="111"/>
      <c r="DH14" s="111"/>
      <c r="DI14" s="111"/>
      <c r="DJ14" s="111"/>
      <c r="DK14" s="111"/>
      <c r="DL14" s="111"/>
      <c r="DM14" s="111"/>
      <c r="DN14" s="111"/>
      <c r="DO14" s="111"/>
      <c r="DP14" s="111"/>
      <c r="DQ14" s="111"/>
      <c r="DR14" s="111"/>
      <c r="DS14" s="111"/>
      <c r="DT14" s="111"/>
      <c r="DU14" s="111"/>
      <c r="DV14" s="111"/>
      <c r="DW14" s="111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1"/>
      <c r="EX14" s="111"/>
      <c r="EY14" s="111"/>
      <c r="EZ14" s="111"/>
      <c r="FA14" s="111"/>
      <c r="FB14" s="111"/>
      <c r="FC14" s="111"/>
      <c r="FD14" s="111"/>
      <c r="FE14" s="111"/>
      <c r="FF14" s="111"/>
      <c r="FG14" s="111"/>
      <c r="FH14" s="111"/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S14" s="111"/>
      <c r="FT14" s="111"/>
      <c r="FU14" s="111"/>
      <c r="FV14" s="111"/>
      <c r="FW14" s="111"/>
      <c r="FX14" s="111"/>
      <c r="FY14" s="111"/>
      <c r="FZ14" s="111"/>
      <c r="GA14" s="111"/>
      <c r="GB14" s="111"/>
      <c r="GC14" s="111"/>
      <c r="GD14" s="111"/>
      <c r="GE14" s="111"/>
      <c r="GF14" s="111"/>
      <c r="GG14" s="111"/>
      <c r="GH14" s="111"/>
      <c r="GI14" s="111"/>
      <c r="GJ14" s="111"/>
      <c r="GK14" s="111"/>
      <c r="GL14" s="111"/>
      <c r="GM14" s="111"/>
      <c r="GN14" s="111"/>
      <c r="GO14" s="111"/>
      <c r="GP14" s="111"/>
      <c r="GQ14" s="111"/>
      <c r="GR14" s="111"/>
      <c r="GS14" s="111"/>
      <c r="GT14" s="111"/>
      <c r="GU14" s="111"/>
      <c r="GV14" s="111"/>
      <c r="GW14" s="111"/>
      <c r="GX14" s="111"/>
      <c r="GY14" s="111"/>
      <c r="GZ14" s="111"/>
      <c r="HA14" s="111"/>
      <c r="HB14" s="111"/>
      <c r="HC14" s="111"/>
      <c r="HD14" s="111"/>
      <c r="HE14" s="111"/>
      <c r="HF14" s="111"/>
      <c r="HG14" s="111"/>
      <c r="HH14" s="111"/>
      <c r="HI14" s="111"/>
      <c r="HJ14" s="111"/>
      <c r="HK14" s="111"/>
      <c r="HL14" s="111"/>
      <c r="HM14" s="111"/>
      <c r="HN14" s="111"/>
      <c r="HO14" s="111"/>
      <c r="HP14" s="111"/>
      <c r="HQ14" s="111"/>
      <c r="HR14" s="111"/>
      <c r="HS14" s="111"/>
      <c r="HT14" s="111"/>
      <c r="HU14" s="111"/>
      <c r="HV14" s="111"/>
      <c r="HW14" s="111"/>
      <c r="HX14" s="111"/>
      <c r="HY14" s="111"/>
      <c r="HZ14" s="111"/>
      <c r="IA14" s="111"/>
      <c r="IB14" s="111"/>
      <c r="IC14" s="111"/>
      <c r="ID14" s="111"/>
      <c r="IE14" s="111"/>
      <c r="IF14" s="111"/>
      <c r="IG14" s="111"/>
      <c r="IH14" s="111"/>
      <c r="II14" s="111"/>
      <c r="IJ14" s="111"/>
      <c r="IK14" s="111"/>
      <c r="IL14" s="111"/>
    </row>
    <row r="15" s="318" customFormat="1" ht="23.25" customHeight="1" spans="1:246">
      <c r="A15" s="325" t="s">
        <v>22</v>
      </c>
      <c r="B15" s="339">
        <v>3072.54</v>
      </c>
      <c r="C15" s="325" t="s">
        <v>23</v>
      </c>
      <c r="D15" s="340">
        <v>3072.5435</v>
      </c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111"/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1"/>
      <c r="DA15" s="111"/>
      <c r="DB15" s="111"/>
      <c r="DC15" s="111"/>
      <c r="DD15" s="111"/>
      <c r="DE15" s="111"/>
      <c r="DF15" s="111"/>
      <c r="DG15" s="111"/>
      <c r="DH15" s="111"/>
      <c r="DI15" s="111"/>
      <c r="DJ15" s="111"/>
      <c r="DK15" s="111"/>
      <c r="DL15" s="111"/>
      <c r="DM15" s="111"/>
      <c r="DN15" s="111"/>
      <c r="DO15" s="111"/>
      <c r="DP15" s="111"/>
      <c r="DQ15" s="111"/>
      <c r="DR15" s="111"/>
      <c r="DS15" s="111"/>
      <c r="DT15" s="111"/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  <c r="HH15" s="111"/>
      <c r="HI15" s="111"/>
      <c r="HJ15" s="111"/>
      <c r="HK15" s="111"/>
      <c r="HL15" s="111"/>
      <c r="HM15" s="111"/>
      <c r="HN15" s="111"/>
      <c r="HO15" s="111"/>
      <c r="HP15" s="111"/>
      <c r="HQ15" s="111"/>
      <c r="HR15" s="111"/>
      <c r="HS15" s="111"/>
      <c r="HT15" s="111"/>
      <c r="HU15" s="111"/>
      <c r="HV15" s="111"/>
      <c r="HW15" s="111"/>
      <c r="HX15" s="111"/>
      <c r="HY15" s="111"/>
      <c r="HZ15" s="111"/>
      <c r="IA15" s="111"/>
      <c r="IB15" s="111"/>
      <c r="IC15" s="111"/>
      <c r="ID15" s="111"/>
      <c r="IE15" s="111"/>
      <c r="IF15" s="111"/>
      <c r="IG15" s="111"/>
      <c r="IH15" s="111"/>
      <c r="II15" s="111"/>
      <c r="IJ15" s="111"/>
      <c r="IK15" s="111"/>
      <c r="IL15" s="111"/>
    </row>
    <row r="16" s="318" customFormat="1" ht="23.25" customHeight="1" spans="1:246">
      <c r="A16" s="328" t="s">
        <v>24</v>
      </c>
      <c r="B16" s="331">
        <v>0</v>
      </c>
      <c r="C16" s="333" t="s">
        <v>25</v>
      </c>
      <c r="D16" s="331">
        <v>0</v>
      </c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1"/>
      <c r="CV16" s="111"/>
      <c r="CW16" s="111"/>
      <c r="CX16" s="111"/>
      <c r="CY16" s="111"/>
      <c r="CZ16" s="111"/>
      <c r="DA16" s="111"/>
      <c r="DB16" s="111"/>
      <c r="DC16" s="111"/>
      <c r="DD16" s="111"/>
      <c r="DE16" s="111"/>
      <c r="DF16" s="111"/>
      <c r="DG16" s="111"/>
      <c r="DH16" s="111"/>
      <c r="DI16" s="111"/>
      <c r="DJ16" s="111"/>
      <c r="DK16" s="111"/>
      <c r="DL16" s="111"/>
      <c r="DM16" s="111"/>
      <c r="DN16" s="111"/>
      <c r="DO16" s="111"/>
      <c r="DP16" s="111"/>
      <c r="DQ16" s="111"/>
      <c r="DR16" s="111"/>
      <c r="DS16" s="111"/>
      <c r="DT16" s="111"/>
      <c r="DU16" s="111"/>
      <c r="DV16" s="111"/>
      <c r="DW16" s="111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1"/>
      <c r="ES16" s="111"/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1"/>
      <c r="FF16" s="111"/>
      <c r="FG16" s="111"/>
      <c r="FH16" s="111"/>
      <c r="FI16" s="111"/>
      <c r="FJ16" s="111"/>
      <c r="FK16" s="111"/>
      <c r="FL16" s="111"/>
      <c r="FM16" s="111"/>
      <c r="FN16" s="111"/>
      <c r="FO16" s="111"/>
      <c r="FP16" s="111"/>
      <c r="FQ16" s="111"/>
      <c r="FR16" s="111"/>
      <c r="FS16" s="111"/>
      <c r="FT16" s="111"/>
      <c r="FU16" s="111"/>
      <c r="FV16" s="111"/>
      <c r="FW16" s="111"/>
      <c r="FX16" s="111"/>
      <c r="FY16" s="111"/>
      <c r="FZ16" s="111"/>
      <c r="GA16" s="111"/>
      <c r="GB16" s="111"/>
      <c r="GC16" s="111"/>
      <c r="GD16" s="111"/>
      <c r="GE16" s="111"/>
      <c r="GF16" s="111"/>
      <c r="GG16" s="111"/>
      <c r="GH16" s="111"/>
      <c r="GI16" s="111"/>
      <c r="GJ16" s="111"/>
      <c r="GK16" s="111"/>
      <c r="GL16" s="111"/>
      <c r="GM16" s="111"/>
      <c r="GN16" s="111"/>
      <c r="GO16" s="111"/>
      <c r="GP16" s="111"/>
      <c r="GQ16" s="111"/>
      <c r="GR16" s="111"/>
      <c r="GS16" s="111"/>
      <c r="GT16" s="111"/>
      <c r="GU16" s="111"/>
      <c r="GV16" s="111"/>
      <c r="GW16" s="111"/>
      <c r="GX16" s="111"/>
      <c r="GY16" s="111"/>
      <c r="GZ16" s="111"/>
      <c r="HA16" s="111"/>
      <c r="HB16" s="111"/>
      <c r="HC16" s="111"/>
      <c r="HD16" s="111"/>
      <c r="HE16" s="111"/>
      <c r="HF16" s="111"/>
      <c r="HG16" s="111"/>
      <c r="HH16" s="111"/>
      <c r="HI16" s="111"/>
      <c r="HJ16" s="111"/>
      <c r="HK16" s="111"/>
      <c r="HL16" s="111"/>
      <c r="HM16" s="111"/>
      <c r="HN16" s="111"/>
      <c r="HO16" s="111"/>
      <c r="HP16" s="111"/>
      <c r="HQ16" s="111"/>
      <c r="HR16" s="111"/>
      <c r="HS16" s="111"/>
      <c r="HT16" s="111"/>
      <c r="HU16" s="111"/>
      <c r="HV16" s="111"/>
      <c r="HW16" s="111"/>
      <c r="HX16" s="111"/>
      <c r="HY16" s="111"/>
      <c r="HZ16" s="111"/>
      <c r="IA16" s="111"/>
      <c r="IB16" s="111"/>
      <c r="IC16" s="111"/>
      <c r="ID16" s="111"/>
      <c r="IE16" s="111"/>
      <c r="IF16" s="111"/>
      <c r="IG16" s="111"/>
      <c r="IH16" s="111"/>
      <c r="II16" s="111"/>
      <c r="IJ16" s="111"/>
      <c r="IK16" s="111"/>
      <c r="IL16" s="111"/>
    </row>
    <row r="17" s="318" customFormat="1" ht="23.25" customHeight="1" spans="1:246">
      <c r="A17" s="328" t="s">
        <v>26</v>
      </c>
      <c r="B17" s="331">
        <v>0</v>
      </c>
      <c r="C17" s="333" t="s">
        <v>27</v>
      </c>
      <c r="D17" s="331">
        <v>0</v>
      </c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11"/>
      <c r="CV17" s="111"/>
      <c r="CW17" s="111"/>
      <c r="CX17" s="111"/>
      <c r="CY17" s="111"/>
      <c r="CZ17" s="111"/>
      <c r="DA17" s="111"/>
      <c r="DB17" s="111"/>
      <c r="DC17" s="111"/>
      <c r="DD17" s="111"/>
      <c r="DE17" s="111"/>
      <c r="DF17" s="111"/>
      <c r="DG17" s="111"/>
      <c r="DH17" s="111"/>
      <c r="DI17" s="111"/>
      <c r="DJ17" s="111"/>
      <c r="DK17" s="111"/>
      <c r="DL17" s="111"/>
      <c r="DM17" s="111"/>
      <c r="DN17" s="111"/>
      <c r="DO17" s="111"/>
      <c r="DP17" s="111"/>
      <c r="DQ17" s="111"/>
      <c r="DR17" s="111"/>
      <c r="DS17" s="111"/>
      <c r="DT17" s="111"/>
      <c r="DU17" s="111"/>
      <c r="DV17" s="111"/>
      <c r="DW17" s="111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1"/>
      <c r="ES17" s="111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1"/>
      <c r="FF17" s="111"/>
      <c r="FG17" s="111"/>
      <c r="FH17" s="111"/>
      <c r="FI17" s="111"/>
      <c r="FJ17" s="111"/>
      <c r="FK17" s="111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11"/>
      <c r="GC17" s="111"/>
      <c r="GD17" s="111"/>
      <c r="GE17" s="111"/>
      <c r="GF17" s="111"/>
      <c r="GG17" s="111"/>
      <c r="GH17" s="111"/>
      <c r="GI17" s="111"/>
      <c r="GJ17" s="111"/>
      <c r="GK17" s="111"/>
      <c r="GL17" s="111"/>
      <c r="GM17" s="111"/>
      <c r="GN17" s="111"/>
      <c r="GO17" s="111"/>
      <c r="GP17" s="111"/>
      <c r="GQ17" s="111"/>
      <c r="GR17" s="111"/>
      <c r="GS17" s="111"/>
      <c r="GT17" s="111"/>
      <c r="GU17" s="111"/>
      <c r="GV17" s="111"/>
      <c r="GW17" s="111"/>
      <c r="GX17" s="111"/>
      <c r="GY17" s="111"/>
      <c r="GZ17" s="111"/>
      <c r="HA17" s="111"/>
      <c r="HB17" s="111"/>
      <c r="HC17" s="111"/>
      <c r="HD17" s="111"/>
      <c r="HE17" s="111"/>
      <c r="HF17" s="111"/>
      <c r="HG17" s="111"/>
      <c r="HH17" s="111"/>
      <c r="HI17" s="111"/>
      <c r="HJ17" s="111"/>
      <c r="HK17" s="111"/>
      <c r="HL17" s="111"/>
      <c r="HM17" s="111"/>
      <c r="HN17" s="111"/>
      <c r="HO17" s="111"/>
      <c r="HP17" s="111"/>
      <c r="HQ17" s="111"/>
      <c r="HR17" s="111"/>
      <c r="HS17" s="111"/>
      <c r="HT17" s="111"/>
      <c r="HU17" s="111"/>
      <c r="HV17" s="111"/>
      <c r="HW17" s="111"/>
      <c r="HX17" s="111"/>
      <c r="HY17" s="111"/>
      <c r="HZ17" s="111"/>
      <c r="IA17" s="111"/>
      <c r="IB17" s="111"/>
      <c r="IC17" s="111"/>
      <c r="ID17" s="111"/>
      <c r="IE17" s="111"/>
      <c r="IF17" s="111"/>
      <c r="IG17" s="111"/>
      <c r="IH17" s="111"/>
      <c r="II17" s="111"/>
      <c r="IJ17" s="111"/>
      <c r="IK17" s="111"/>
      <c r="IL17" s="111"/>
    </row>
    <row r="18" s="318" customFormat="1" ht="23.25" customHeight="1" spans="1:246">
      <c r="A18" s="328" t="s">
        <v>28</v>
      </c>
      <c r="B18" s="331">
        <v>0</v>
      </c>
      <c r="C18" s="333" t="s">
        <v>29</v>
      </c>
      <c r="D18" s="329">
        <v>0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1"/>
      <c r="CS18" s="111"/>
      <c r="CT18" s="111"/>
      <c r="CU18" s="111"/>
      <c r="CV18" s="111"/>
      <c r="CW18" s="111"/>
      <c r="CX18" s="111"/>
      <c r="CY18" s="111"/>
      <c r="CZ18" s="111"/>
      <c r="DA18" s="111"/>
      <c r="DB18" s="111"/>
      <c r="DC18" s="111"/>
      <c r="DD18" s="111"/>
      <c r="DE18" s="111"/>
      <c r="DF18" s="111"/>
      <c r="DG18" s="111"/>
      <c r="DH18" s="111"/>
      <c r="DI18" s="111"/>
      <c r="DJ18" s="111"/>
      <c r="DK18" s="111"/>
      <c r="DL18" s="111"/>
      <c r="DM18" s="111"/>
      <c r="DN18" s="111"/>
      <c r="DO18" s="111"/>
      <c r="DP18" s="111"/>
      <c r="DQ18" s="111"/>
      <c r="DR18" s="111"/>
      <c r="DS18" s="111"/>
      <c r="DT18" s="111"/>
      <c r="DU18" s="111"/>
      <c r="DV18" s="111"/>
      <c r="DW18" s="111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1"/>
      <c r="ES18" s="111"/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1"/>
      <c r="FF18" s="111"/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1"/>
      <c r="FU18" s="111"/>
      <c r="FV18" s="111"/>
      <c r="FW18" s="111"/>
      <c r="FX18" s="111"/>
      <c r="FY18" s="111"/>
      <c r="FZ18" s="111"/>
      <c r="GA18" s="111"/>
      <c r="GB18" s="111"/>
      <c r="GC18" s="111"/>
      <c r="GD18" s="111"/>
      <c r="GE18" s="111"/>
      <c r="GF18" s="111"/>
      <c r="GG18" s="111"/>
      <c r="GH18" s="111"/>
      <c r="GI18" s="111"/>
      <c r="GJ18" s="111"/>
      <c r="GK18" s="111"/>
      <c r="GL18" s="111"/>
      <c r="GM18" s="111"/>
      <c r="GN18" s="111"/>
      <c r="GO18" s="111"/>
      <c r="GP18" s="111"/>
      <c r="GQ18" s="111"/>
      <c r="GR18" s="111"/>
      <c r="GS18" s="111"/>
      <c r="GT18" s="111"/>
      <c r="GU18" s="111"/>
      <c r="GV18" s="111"/>
      <c r="GW18" s="111"/>
      <c r="GX18" s="111"/>
      <c r="GY18" s="111"/>
      <c r="GZ18" s="111"/>
      <c r="HA18" s="111"/>
      <c r="HB18" s="111"/>
      <c r="HC18" s="111"/>
      <c r="HD18" s="111"/>
      <c r="HE18" s="111"/>
      <c r="HF18" s="111"/>
      <c r="HG18" s="111"/>
      <c r="HH18" s="111"/>
      <c r="HI18" s="111"/>
      <c r="HJ18" s="111"/>
      <c r="HK18" s="111"/>
      <c r="HL18" s="111"/>
      <c r="HM18" s="111"/>
      <c r="HN18" s="111"/>
      <c r="HO18" s="111"/>
      <c r="HP18" s="111"/>
      <c r="HQ18" s="111"/>
      <c r="HR18" s="111"/>
      <c r="HS18" s="111"/>
      <c r="HT18" s="111"/>
      <c r="HU18" s="111"/>
      <c r="HV18" s="111"/>
      <c r="HW18" s="111"/>
      <c r="HX18" s="111"/>
      <c r="HY18" s="111"/>
      <c r="HZ18" s="111"/>
      <c r="IA18" s="111"/>
      <c r="IB18" s="111"/>
      <c r="IC18" s="111"/>
      <c r="ID18" s="111"/>
      <c r="IE18" s="111"/>
      <c r="IF18" s="111"/>
      <c r="IG18" s="111"/>
      <c r="IH18" s="111"/>
      <c r="II18" s="111"/>
      <c r="IJ18" s="111"/>
      <c r="IK18" s="111"/>
      <c r="IL18" s="111"/>
    </row>
    <row r="19" s="318" customFormat="1" ht="23.25" customHeight="1" spans="1:246">
      <c r="A19" s="328" t="s">
        <v>30</v>
      </c>
      <c r="B19" s="329">
        <v>0</v>
      </c>
      <c r="C19" s="341"/>
      <c r="D19" s="342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  <c r="CW19" s="111"/>
      <c r="CX19" s="111"/>
      <c r="CY19" s="111"/>
      <c r="CZ19" s="111"/>
      <c r="DA19" s="111"/>
      <c r="DB19" s="111"/>
      <c r="DC19" s="111"/>
      <c r="DD19" s="111"/>
      <c r="DE19" s="111"/>
      <c r="DF19" s="111"/>
      <c r="DG19" s="111"/>
      <c r="DH19" s="111"/>
      <c r="DI19" s="111"/>
      <c r="DJ19" s="111"/>
      <c r="DK19" s="111"/>
      <c r="DL19" s="111"/>
      <c r="DM19" s="111"/>
      <c r="DN19" s="111"/>
      <c r="DO19" s="111"/>
      <c r="DP19" s="111"/>
      <c r="DQ19" s="111"/>
      <c r="DR19" s="111"/>
      <c r="DS19" s="111"/>
      <c r="DT19" s="111"/>
      <c r="DU19" s="111"/>
      <c r="DV19" s="111"/>
      <c r="DW19" s="111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1"/>
      <c r="EY19" s="111"/>
      <c r="EZ19" s="111"/>
      <c r="FA19" s="111"/>
      <c r="FB19" s="111"/>
      <c r="FC19" s="111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S19" s="111"/>
      <c r="FT19" s="111"/>
      <c r="FU19" s="111"/>
      <c r="FV19" s="111"/>
      <c r="FW19" s="111"/>
      <c r="FX19" s="111"/>
      <c r="FY19" s="111"/>
      <c r="FZ19" s="111"/>
      <c r="GA19" s="111"/>
      <c r="GB19" s="111"/>
      <c r="GC19" s="111"/>
      <c r="GD19" s="111"/>
      <c r="GE19" s="111"/>
      <c r="GF19" s="111"/>
      <c r="GG19" s="111"/>
      <c r="GH19" s="111"/>
      <c r="GI19" s="111"/>
      <c r="GJ19" s="111"/>
      <c r="GK19" s="111"/>
      <c r="GL19" s="111"/>
      <c r="GM19" s="111"/>
      <c r="GN19" s="111"/>
      <c r="GO19" s="111"/>
      <c r="GP19" s="111"/>
      <c r="GQ19" s="111"/>
      <c r="GR19" s="111"/>
      <c r="GS19" s="111"/>
      <c r="GT19" s="111"/>
      <c r="GU19" s="111"/>
      <c r="GV19" s="111"/>
      <c r="GW19" s="111"/>
      <c r="GX19" s="111"/>
      <c r="GY19" s="111"/>
      <c r="GZ19" s="111"/>
      <c r="HA19" s="111"/>
      <c r="HB19" s="111"/>
      <c r="HC19" s="111"/>
      <c r="HD19" s="111"/>
      <c r="HE19" s="111"/>
      <c r="HF19" s="111"/>
      <c r="HG19" s="111"/>
      <c r="HH19" s="111"/>
      <c r="HI19" s="111"/>
      <c r="HJ19" s="111"/>
      <c r="HK19" s="111"/>
      <c r="HL19" s="111"/>
      <c r="HM19" s="111"/>
      <c r="HN19" s="111"/>
      <c r="HO19" s="111"/>
      <c r="HP19" s="111"/>
      <c r="HQ19" s="111"/>
      <c r="HR19" s="111"/>
      <c r="HS19" s="111"/>
      <c r="HT19" s="111"/>
      <c r="HU19" s="111"/>
      <c r="HV19" s="111"/>
      <c r="HW19" s="111"/>
      <c r="HX19" s="111"/>
      <c r="HY19" s="111"/>
      <c r="HZ19" s="111"/>
      <c r="IA19" s="111"/>
      <c r="IB19" s="111"/>
      <c r="IC19" s="111"/>
      <c r="ID19" s="111"/>
      <c r="IE19" s="111"/>
      <c r="IF19" s="111"/>
      <c r="IG19" s="111"/>
      <c r="IH19" s="111"/>
      <c r="II19" s="111"/>
      <c r="IJ19" s="111"/>
      <c r="IK19" s="111"/>
      <c r="IL19" s="111"/>
    </row>
    <row r="20" ht="23.25" customHeight="1" spans="1:246">
      <c r="A20" s="337"/>
      <c r="B20" s="343"/>
      <c r="C20" s="337"/>
      <c r="D20" s="338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</row>
    <row r="21" s="318" customFormat="1" ht="23.25" customHeight="1" spans="1:246">
      <c r="A21" s="325" t="s">
        <v>31</v>
      </c>
      <c r="B21" s="338">
        <v>3072.54</v>
      </c>
      <c r="C21" s="325" t="s">
        <v>32</v>
      </c>
      <c r="D21" s="338">
        <v>3072.5435</v>
      </c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11"/>
      <c r="BT21" s="111"/>
      <c r="BU21" s="111"/>
      <c r="BV21" s="111"/>
      <c r="BW21" s="111"/>
      <c r="BX21" s="111"/>
      <c r="BY21" s="111"/>
      <c r="BZ21" s="111"/>
      <c r="CA21" s="111"/>
      <c r="CB21" s="111"/>
      <c r="CC21" s="111"/>
      <c r="CD21" s="111"/>
      <c r="CE21" s="111"/>
      <c r="CF21" s="111"/>
      <c r="CG21" s="111"/>
      <c r="CH21" s="111"/>
      <c r="CI21" s="111"/>
      <c r="CJ21" s="111"/>
      <c r="CK21" s="111"/>
      <c r="CL21" s="111"/>
      <c r="CM21" s="111"/>
      <c r="CN21" s="111"/>
      <c r="CO21" s="111"/>
      <c r="CP21" s="111"/>
      <c r="CQ21" s="111"/>
      <c r="CR21" s="111"/>
      <c r="CS21" s="111"/>
      <c r="CT21" s="111"/>
      <c r="CU21" s="111"/>
      <c r="CV21" s="111"/>
      <c r="CW21" s="111"/>
      <c r="CX21" s="111"/>
      <c r="CY21" s="111"/>
      <c r="CZ21" s="111"/>
      <c r="DA21" s="111"/>
      <c r="DB21" s="111"/>
      <c r="DC21" s="111"/>
      <c r="DD21" s="111"/>
      <c r="DE21" s="111"/>
      <c r="DF21" s="111"/>
      <c r="DG21" s="111"/>
      <c r="DH21" s="111"/>
      <c r="DI21" s="111"/>
      <c r="DJ21" s="111"/>
      <c r="DK21" s="111"/>
      <c r="DL21" s="111"/>
      <c r="DM21" s="111"/>
      <c r="DN21" s="111"/>
      <c r="DO21" s="111"/>
      <c r="DP21" s="111"/>
      <c r="DQ21" s="111"/>
      <c r="DR21" s="111"/>
      <c r="DS21" s="111"/>
      <c r="DT21" s="111"/>
      <c r="DU21" s="111"/>
      <c r="DV21" s="111"/>
      <c r="DW21" s="111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11"/>
      <c r="EL21" s="111"/>
      <c r="EM21" s="111"/>
      <c r="EN21" s="111"/>
      <c r="EO21" s="111"/>
      <c r="EP21" s="111"/>
      <c r="EQ21" s="111"/>
      <c r="ER21" s="111"/>
      <c r="ES21" s="111"/>
      <c r="ET21" s="111"/>
      <c r="EU21" s="111"/>
      <c r="EV21" s="111"/>
      <c r="EW21" s="111"/>
      <c r="EX21" s="111"/>
      <c r="EY21" s="111"/>
      <c r="EZ21" s="111"/>
      <c r="FA21" s="111"/>
      <c r="FB21" s="111"/>
      <c r="FC21" s="111"/>
      <c r="FD21" s="111"/>
      <c r="FE21" s="111"/>
      <c r="FF21" s="111"/>
      <c r="FG21" s="111"/>
      <c r="FH21" s="111"/>
      <c r="FI21" s="111"/>
      <c r="FJ21" s="111"/>
      <c r="FK21" s="111"/>
      <c r="FL21" s="111"/>
      <c r="FM21" s="111"/>
      <c r="FN21" s="111"/>
      <c r="FO21" s="111"/>
      <c r="FP21" s="111"/>
      <c r="FQ21" s="111"/>
      <c r="FR21" s="111"/>
      <c r="FS21" s="111"/>
      <c r="FT21" s="111"/>
      <c r="FU21" s="111"/>
      <c r="FV21" s="111"/>
      <c r="FW21" s="111"/>
      <c r="FX21" s="111"/>
      <c r="FY21" s="111"/>
      <c r="FZ21" s="111"/>
      <c r="GA21" s="111"/>
      <c r="GB21" s="111"/>
      <c r="GC21" s="111"/>
      <c r="GD21" s="111"/>
      <c r="GE21" s="111"/>
      <c r="GF21" s="111"/>
      <c r="GG21" s="111"/>
      <c r="GH21" s="111"/>
      <c r="GI21" s="111"/>
      <c r="GJ21" s="111"/>
      <c r="GK21" s="111"/>
      <c r="GL21" s="111"/>
      <c r="GM21" s="111"/>
      <c r="GN21" s="111"/>
      <c r="GO21" s="111"/>
      <c r="GP21" s="111"/>
      <c r="GQ21" s="111"/>
      <c r="GR21" s="111"/>
      <c r="GS21" s="111"/>
      <c r="GT21" s="111"/>
      <c r="GU21" s="111"/>
      <c r="GV21" s="111"/>
      <c r="GW21" s="111"/>
      <c r="GX21" s="111"/>
      <c r="GY21" s="111"/>
      <c r="GZ21" s="111"/>
      <c r="HA21" s="111"/>
      <c r="HB21" s="111"/>
      <c r="HC21" s="111"/>
      <c r="HD21" s="111"/>
      <c r="HE21" s="111"/>
      <c r="HF21" s="111"/>
      <c r="HG21" s="111"/>
      <c r="HH21" s="111"/>
      <c r="HI21" s="111"/>
      <c r="HJ21" s="111"/>
      <c r="HK21" s="111"/>
      <c r="HL21" s="111"/>
      <c r="HM21" s="111"/>
      <c r="HN21" s="111"/>
      <c r="HO21" s="111"/>
      <c r="HP21" s="111"/>
      <c r="HQ21" s="111"/>
      <c r="HR21" s="111"/>
      <c r="HS21" s="111"/>
      <c r="HT21" s="111"/>
      <c r="HU21" s="111"/>
      <c r="HV21" s="111"/>
      <c r="HW21" s="111"/>
      <c r="HX21" s="111"/>
      <c r="HY21" s="111"/>
      <c r="HZ21" s="111"/>
      <c r="IA21" s="111"/>
      <c r="IB21" s="111"/>
      <c r="IC21" s="111"/>
      <c r="ID21" s="111"/>
      <c r="IE21" s="111"/>
      <c r="IF21" s="111"/>
      <c r="IG21" s="111"/>
      <c r="IH21" s="111"/>
      <c r="II21" s="111"/>
      <c r="IJ21" s="111"/>
      <c r="IK21" s="111"/>
      <c r="IL21" s="111"/>
    </row>
    <row r="22" customHeight="1" spans="1:246">
      <c r="A22" s="344"/>
      <c r="C22" s="318"/>
      <c r="D22" s="318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</row>
    <row r="23" customHeight="1" spans="1:246">
      <c r="A23" s="344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</row>
    <row r="24" customHeight="1" spans="1:246">
      <c r="A24" s="34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388888888888889" right="0.388888888888889" top="0.388888888888889" bottom="0.388888888888889" header="0.388888888888889" footer="0.238888888888889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showGridLines="0" workbookViewId="0">
      <selection activeCell="A1" sqref="A1"/>
    </sheetView>
  </sheetViews>
  <sheetFormatPr defaultColWidth="9" defaultRowHeight="13.5" outlineLevelCol="6"/>
  <cols>
    <col min="1" max="5" width="12.125" customWidth="1"/>
    <col min="6" max="6" width="15" customWidth="1"/>
    <col min="7" max="7" width="14" customWidth="1"/>
  </cols>
  <sheetData>
    <row r="1" customHeight="1" spans="1:7">
      <c r="A1" s="173"/>
      <c r="B1" s="173"/>
      <c r="C1" s="173"/>
      <c r="D1" s="174"/>
      <c r="E1" s="175"/>
      <c r="F1" s="175"/>
      <c r="G1" s="175"/>
    </row>
    <row r="2" ht="20.25" customHeight="1" spans="1:7">
      <c r="A2" s="176" t="s">
        <v>164</v>
      </c>
      <c r="B2" s="176"/>
      <c r="C2" s="176"/>
      <c r="D2" s="176"/>
      <c r="E2" s="176"/>
      <c r="F2" s="176"/>
      <c r="G2" s="176"/>
    </row>
    <row r="3" customHeight="1" spans="1:7">
      <c r="A3" s="177" t="s">
        <v>165</v>
      </c>
      <c r="B3" s="178"/>
      <c r="C3" s="177"/>
      <c r="D3" s="179"/>
      <c r="E3" s="180"/>
      <c r="F3" s="175"/>
      <c r="G3" s="175" t="s">
        <v>35</v>
      </c>
    </row>
    <row r="4" ht="18.95" customHeight="1" spans="1:7">
      <c r="A4" s="181" t="s">
        <v>52</v>
      </c>
      <c r="B4" s="181"/>
      <c r="C4" s="182"/>
      <c r="D4" s="183" t="s">
        <v>163</v>
      </c>
      <c r="E4" s="184" t="s">
        <v>54</v>
      </c>
      <c r="F4" s="185" t="s">
        <v>55</v>
      </c>
      <c r="G4" s="186" t="s">
        <v>59</v>
      </c>
    </row>
    <row r="5" ht="18.95" customHeight="1" spans="1:7">
      <c r="A5" s="187" t="s">
        <v>67</v>
      </c>
      <c r="B5" s="187" t="s">
        <v>68</v>
      </c>
      <c r="C5" s="188" t="s">
        <v>69</v>
      </c>
      <c r="D5" s="183"/>
      <c r="E5" s="184"/>
      <c r="F5" s="185"/>
      <c r="G5" s="186"/>
    </row>
    <row r="6" ht="18.95" customHeight="1" spans="1:7">
      <c r="A6" s="189" t="s">
        <v>48</v>
      </c>
      <c r="B6" s="189" t="s">
        <v>48</v>
      </c>
      <c r="C6" s="189" t="s">
        <v>48</v>
      </c>
      <c r="D6" s="190" t="s">
        <v>48</v>
      </c>
      <c r="E6" s="190">
        <v>1</v>
      </c>
      <c r="F6" s="190">
        <v>2</v>
      </c>
      <c r="G6" s="191">
        <v>6</v>
      </c>
    </row>
    <row r="7" ht="18.95" customHeight="1" spans="1:7">
      <c r="A7" s="192"/>
      <c r="B7" s="192"/>
      <c r="C7" s="192"/>
      <c r="D7" s="193"/>
      <c r="E7" s="194">
        <v>0</v>
      </c>
      <c r="F7" s="194">
        <v>0</v>
      </c>
      <c r="G7" s="195">
        <v>0</v>
      </c>
    </row>
    <row r="8" customHeight="1"/>
    <row r="9" customHeight="1"/>
    <row r="10" customHeight="1"/>
    <row r="11" customHeight="1"/>
    <row r="12" customHeight="1"/>
    <row r="13" spans="1:1">
      <c r="A13" t="s">
        <v>166</v>
      </c>
    </row>
  </sheetData>
  <sheetProtection formatCells="0" formatColumns="0" formatRows="0"/>
  <mergeCells count="4">
    <mergeCell ref="D4:D5"/>
    <mergeCell ref="E4:E5"/>
    <mergeCell ref="F4:F5"/>
    <mergeCell ref="G4:G5"/>
  </mergeCells>
  <pageMargins left="0.75" right="0.75" top="1" bottom="1" header="0.509027777777778" footer="0.509027777777778"/>
  <pageSetup paperSize="9" orientation="landscape" verticalDpi="18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showGridLines="0" tabSelected="1" workbookViewId="0">
      <selection activeCell="F7" sqref="F7"/>
    </sheetView>
  </sheetViews>
  <sheetFormatPr defaultColWidth="9" defaultRowHeight="13.5" outlineLevelCol="6"/>
  <cols>
    <col min="1" max="1" width="20.875" customWidth="1"/>
    <col min="2" max="2" width="16.75" customWidth="1"/>
    <col min="3" max="3" width="17.75" customWidth="1"/>
    <col min="4" max="5" width="21.5" customWidth="1"/>
    <col min="6" max="6" width="17.5" customWidth="1"/>
    <col min="7" max="7" width="20.125" customWidth="1"/>
  </cols>
  <sheetData>
    <row r="1" ht="20.25" customHeight="1" spans="1:7">
      <c r="A1" s="163"/>
      <c r="B1" s="164"/>
      <c r="C1" s="164"/>
      <c r="D1" s="164"/>
      <c r="E1" s="164"/>
      <c r="F1" s="164"/>
      <c r="G1" s="164"/>
    </row>
    <row r="2" ht="25.5" customHeight="1" spans="1:7">
      <c r="A2" s="165" t="s">
        <v>167</v>
      </c>
      <c r="B2" s="165"/>
      <c r="C2" s="165"/>
      <c r="D2" s="165"/>
      <c r="E2" s="165"/>
      <c r="F2" s="165"/>
      <c r="G2" s="165"/>
    </row>
    <row r="3" ht="21" customHeight="1" spans="1:7">
      <c r="A3" s="166" t="s">
        <v>168</v>
      </c>
      <c r="B3" s="167"/>
      <c r="C3" s="168"/>
      <c r="D3" s="168"/>
      <c r="E3" s="168"/>
      <c r="F3" s="168"/>
      <c r="G3" s="168" t="s">
        <v>35</v>
      </c>
    </row>
    <row r="4" ht="24" customHeight="1" spans="1:7">
      <c r="A4" s="169" t="s">
        <v>169</v>
      </c>
      <c r="B4" s="169" t="s">
        <v>170</v>
      </c>
      <c r="C4" s="169"/>
      <c r="D4" s="169"/>
      <c r="E4" s="169"/>
      <c r="F4" s="169"/>
      <c r="G4" s="169"/>
    </row>
    <row r="5" ht="27" customHeight="1" spans="1:7">
      <c r="A5" s="169"/>
      <c r="B5" s="170" t="s">
        <v>70</v>
      </c>
      <c r="C5" s="169" t="s">
        <v>171</v>
      </c>
      <c r="D5" s="169" t="s">
        <v>172</v>
      </c>
      <c r="E5" s="169" t="s">
        <v>173</v>
      </c>
      <c r="F5" s="169" t="s">
        <v>174</v>
      </c>
      <c r="G5" s="169" t="s">
        <v>175</v>
      </c>
    </row>
    <row r="6" s="111" customFormat="1" ht="26.25" customHeight="1" spans="1:7">
      <c r="A6" s="171" t="s">
        <v>38</v>
      </c>
      <c r="B6" s="172">
        <f>B7</f>
        <v>3.4</v>
      </c>
      <c r="C6" s="172">
        <f>C7</f>
        <v>0.2</v>
      </c>
      <c r="D6" s="172">
        <f>D7</f>
        <v>0</v>
      </c>
      <c r="E6" s="172">
        <v>0</v>
      </c>
      <c r="F6" s="172">
        <f>F7</f>
        <v>3.2</v>
      </c>
      <c r="G6" s="172">
        <f>G7</f>
        <v>0</v>
      </c>
    </row>
    <row r="7" ht="26.25" customHeight="1" spans="1:7">
      <c r="A7" s="171" t="s">
        <v>50</v>
      </c>
      <c r="B7" s="172">
        <v>3.4</v>
      </c>
      <c r="C7" s="172">
        <v>0.2</v>
      </c>
      <c r="D7" s="172">
        <v>0</v>
      </c>
      <c r="E7" s="172">
        <v>0</v>
      </c>
      <c r="F7" s="172">
        <v>3.2</v>
      </c>
      <c r="G7" s="172">
        <v>0</v>
      </c>
    </row>
    <row r="8" ht="26.25" customHeight="1"/>
    <row r="9" ht="26.25" customHeight="1"/>
    <row r="10" ht="26.25" customHeight="1"/>
    <row r="11" ht="26.25" customHeight="1"/>
    <row r="12" ht="26.25" customHeight="1"/>
    <row r="13" ht="26.25" customHeight="1"/>
    <row r="14" ht="26.25" customHeight="1"/>
    <row r="15" ht="26.25" customHeight="1"/>
    <row r="16" ht="26.25" customHeight="1"/>
    <row r="17" ht="26.25" customHeight="1"/>
    <row r="18" ht="26.25" customHeight="1"/>
    <row r="19" ht="26.25" customHeight="1"/>
    <row r="20" ht="26.25" customHeight="1"/>
    <row r="21" ht="26.25" customHeight="1"/>
    <row r="22" ht="26.25" customHeight="1"/>
    <row r="23" ht="26.25" customHeight="1"/>
    <row r="24" ht="26.25" customHeight="1"/>
    <row r="25" ht="26.25" customHeight="1"/>
    <row r="26" ht="26.25" customHeight="1"/>
  </sheetData>
  <sheetProtection formatCells="0" formatColumns="0" formatRows="0"/>
  <mergeCells count="3">
    <mergeCell ref="A2:G2"/>
    <mergeCell ref="B4:G4"/>
    <mergeCell ref="A4:A5"/>
  </mergeCells>
  <pageMargins left="0.75" right="0.75" top="1" bottom="1" header="0.509027777777778" footer="0.509027777777778"/>
  <pageSetup paperSize="9" orientation="landscape" horizontalDpi="180" verticalDpi="18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S69"/>
  <sheetViews>
    <sheetView showGridLines="0" showZeros="0" workbookViewId="0">
      <selection activeCell="H7" sqref="H7"/>
    </sheetView>
  </sheetViews>
  <sheetFormatPr defaultColWidth="10.125" defaultRowHeight="21" customHeight="1"/>
  <cols>
    <col min="1" max="2" width="3.375" style="114" customWidth="1"/>
    <col min="3" max="3" width="3.75" style="115" customWidth="1"/>
    <col min="4" max="4" width="19.75" style="116" customWidth="1"/>
    <col min="5" max="5" width="15.625" style="117" customWidth="1"/>
    <col min="6" max="6" width="14.875" style="117" customWidth="1"/>
    <col min="7" max="7" width="14.375" style="117" customWidth="1"/>
    <col min="8" max="8" width="13.375" style="117" customWidth="1"/>
    <col min="9" max="9" width="13.75" style="117" customWidth="1"/>
    <col min="10" max="10" width="14.125" style="117" customWidth="1"/>
    <col min="11" max="11" width="11.75" style="117" customWidth="1"/>
    <col min="12" max="12" width="13.625" style="117" customWidth="1"/>
    <col min="13" max="13" width="12.75" style="117" customWidth="1"/>
    <col min="14" max="14" width="8.125" style="117" customWidth="1"/>
    <col min="15" max="17" width="4" style="117" customWidth="1"/>
    <col min="18" max="201" width="10.125" style="118" customWidth="1"/>
    <col min="202" max="16384" width="10.125" style="119"/>
  </cols>
  <sheetData>
    <row r="1" customHeight="1" spans="1:201">
      <c r="A1" s="120"/>
      <c r="B1" s="121"/>
      <c r="C1" s="121"/>
      <c r="D1" s="122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/>
      <c r="Q1" s="123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</row>
    <row r="2" customHeight="1" spans="1:201">
      <c r="A2" s="124" t="s">
        <v>176</v>
      </c>
      <c r="B2" s="124"/>
      <c r="C2" s="125"/>
      <c r="D2" s="126"/>
      <c r="E2" s="126"/>
      <c r="F2" s="126"/>
      <c r="G2" s="127"/>
      <c r="H2" s="128"/>
      <c r="I2" s="128"/>
      <c r="J2" s="126"/>
      <c r="K2" s="126"/>
      <c r="L2" s="126"/>
      <c r="M2" s="126"/>
      <c r="N2" s="126"/>
      <c r="O2" s="126"/>
      <c r="P2" s="126"/>
      <c r="Q2" s="126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</row>
    <row r="3" s="112" customFormat="1" customHeight="1" spans="1:201">
      <c r="A3" s="129" t="s">
        <v>34</v>
      </c>
      <c r="B3" s="129"/>
      <c r="C3" s="129"/>
      <c r="D3" s="130"/>
      <c r="E3" s="131"/>
      <c r="F3" s="123"/>
      <c r="G3" s="131"/>
      <c r="H3" s="131"/>
      <c r="I3" s="153"/>
      <c r="J3" s="131"/>
      <c r="K3" s="131"/>
      <c r="L3" s="131"/>
      <c r="M3" s="131"/>
      <c r="N3" s="131"/>
      <c r="O3" s="131"/>
      <c r="P3" s="154"/>
      <c r="Q3" s="161" t="s">
        <v>35</v>
      </c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</row>
    <row r="4" s="112" customFormat="1" ht="33" customHeight="1" spans="1:201">
      <c r="A4" s="132" t="s">
        <v>52</v>
      </c>
      <c r="B4" s="132"/>
      <c r="C4" s="133"/>
      <c r="D4" s="134" t="s">
        <v>177</v>
      </c>
      <c r="E4" s="134" t="s">
        <v>54</v>
      </c>
      <c r="F4" s="135" t="s">
        <v>55</v>
      </c>
      <c r="G4" s="135"/>
      <c r="H4" s="135"/>
      <c r="I4" s="135"/>
      <c r="J4" s="155" t="s">
        <v>59</v>
      </c>
      <c r="K4" s="156"/>
      <c r="L4" s="156"/>
      <c r="M4" s="157"/>
      <c r="N4" s="158" t="s">
        <v>63</v>
      </c>
      <c r="O4" s="158" t="s">
        <v>64</v>
      </c>
      <c r="P4" s="158" t="s">
        <v>65</v>
      </c>
      <c r="Q4" s="135" t="s">
        <v>66</v>
      </c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</row>
    <row r="5" ht="50.25" customHeight="1" spans="1:201">
      <c r="A5" s="136" t="s">
        <v>67</v>
      </c>
      <c r="B5" s="136" t="s">
        <v>68</v>
      </c>
      <c r="C5" s="137" t="s">
        <v>69</v>
      </c>
      <c r="D5" s="134"/>
      <c r="E5" s="138"/>
      <c r="F5" s="139" t="s">
        <v>70</v>
      </c>
      <c r="G5" s="140" t="s">
        <v>56</v>
      </c>
      <c r="H5" s="140" t="s">
        <v>57</v>
      </c>
      <c r="I5" s="140" t="s">
        <v>58</v>
      </c>
      <c r="J5" s="159" t="s">
        <v>70</v>
      </c>
      <c r="K5" s="159" t="s">
        <v>60</v>
      </c>
      <c r="L5" s="159" t="s">
        <v>61</v>
      </c>
      <c r="M5" s="160" t="s">
        <v>62</v>
      </c>
      <c r="N5" s="158"/>
      <c r="O5" s="158"/>
      <c r="P5" s="158"/>
      <c r="Q5" s="13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</row>
    <row r="6" customHeight="1" spans="1:201">
      <c r="A6" s="141" t="s">
        <v>48</v>
      </c>
      <c r="B6" s="141" t="s">
        <v>48</v>
      </c>
      <c r="C6" s="141" t="s">
        <v>48</v>
      </c>
      <c r="D6" s="142" t="s">
        <v>48</v>
      </c>
      <c r="E6" s="142">
        <v>1</v>
      </c>
      <c r="F6" s="141">
        <v>2</v>
      </c>
      <c r="G6" s="141">
        <v>3</v>
      </c>
      <c r="H6" s="141">
        <v>4</v>
      </c>
      <c r="I6" s="141">
        <v>5</v>
      </c>
      <c r="J6" s="141">
        <v>6</v>
      </c>
      <c r="K6" s="141">
        <v>7</v>
      </c>
      <c r="L6" s="141">
        <v>8</v>
      </c>
      <c r="M6" s="141">
        <v>9</v>
      </c>
      <c r="N6" s="142">
        <v>10</v>
      </c>
      <c r="O6" s="142">
        <v>11</v>
      </c>
      <c r="P6" s="142">
        <v>12</v>
      </c>
      <c r="Q6" s="142">
        <v>13</v>
      </c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</row>
    <row r="7" s="113" customFormat="1" ht="24.75" customHeight="1" spans="1:201">
      <c r="A7" s="143"/>
      <c r="B7" s="143"/>
      <c r="C7" s="143"/>
      <c r="D7" s="144" t="s">
        <v>38</v>
      </c>
      <c r="E7" s="145">
        <f t="shared" ref="E7:Q7" si="0">E8+E13+E16</f>
        <v>3037.59</v>
      </c>
      <c r="F7" s="146">
        <f t="shared" si="0"/>
        <v>563.59</v>
      </c>
      <c r="G7" s="147">
        <f t="shared" si="0"/>
        <v>475.91</v>
      </c>
      <c r="H7" s="148">
        <f t="shared" si="0"/>
        <v>58.94</v>
      </c>
      <c r="I7" s="147">
        <f t="shared" si="0"/>
        <v>28.74</v>
      </c>
      <c r="J7" s="147">
        <f t="shared" si="0"/>
        <v>2474</v>
      </c>
      <c r="K7" s="147">
        <f t="shared" si="0"/>
        <v>334</v>
      </c>
      <c r="L7" s="147">
        <f t="shared" si="0"/>
        <v>0</v>
      </c>
      <c r="M7" s="147">
        <f t="shared" si="0"/>
        <v>2140</v>
      </c>
      <c r="N7" s="147">
        <f t="shared" si="0"/>
        <v>0</v>
      </c>
      <c r="O7" s="147">
        <f t="shared" si="0"/>
        <v>0</v>
      </c>
      <c r="P7" s="147">
        <f t="shared" si="0"/>
        <v>0</v>
      </c>
      <c r="Q7" s="145">
        <f t="shared" si="0"/>
        <v>0</v>
      </c>
      <c r="R7" s="162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11"/>
      <c r="CZ7" s="111"/>
      <c r="DA7" s="111"/>
      <c r="DB7" s="111"/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1"/>
      <c r="DT7" s="111"/>
      <c r="DU7" s="111"/>
      <c r="DV7" s="111"/>
      <c r="DW7" s="111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</row>
    <row r="8" ht="24.75" customHeight="1" spans="1:201">
      <c r="A8" s="143" t="s">
        <v>71</v>
      </c>
      <c r="B8" s="143"/>
      <c r="C8" s="143"/>
      <c r="D8" s="144"/>
      <c r="E8" s="145">
        <f t="shared" ref="E8:Q8" si="1">E9</f>
        <v>3009.04</v>
      </c>
      <c r="F8" s="146">
        <f t="shared" si="1"/>
        <v>535.04</v>
      </c>
      <c r="G8" s="147">
        <f t="shared" si="1"/>
        <v>475.91</v>
      </c>
      <c r="H8" s="148">
        <f t="shared" si="1"/>
        <v>58.94</v>
      </c>
      <c r="I8" s="147">
        <f t="shared" si="1"/>
        <v>0.19</v>
      </c>
      <c r="J8" s="147">
        <f t="shared" si="1"/>
        <v>2474</v>
      </c>
      <c r="K8" s="147">
        <f t="shared" si="1"/>
        <v>334</v>
      </c>
      <c r="L8" s="147">
        <f t="shared" si="1"/>
        <v>0</v>
      </c>
      <c r="M8" s="147">
        <f t="shared" si="1"/>
        <v>2140</v>
      </c>
      <c r="N8" s="147">
        <f t="shared" si="1"/>
        <v>0</v>
      </c>
      <c r="O8" s="147">
        <f t="shared" si="1"/>
        <v>0</v>
      </c>
      <c r="P8" s="147">
        <f t="shared" si="1"/>
        <v>0</v>
      </c>
      <c r="Q8" s="145">
        <f t="shared" si="1"/>
        <v>0</v>
      </c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</row>
    <row r="9" ht="24.75" customHeight="1" spans="1:201">
      <c r="A9" s="143"/>
      <c r="B9" s="143" t="s">
        <v>74</v>
      </c>
      <c r="C9" s="143"/>
      <c r="D9" s="144"/>
      <c r="E9" s="145">
        <f t="shared" ref="E9:Q9" si="2">SUM(E10:E12)</f>
        <v>3009.04</v>
      </c>
      <c r="F9" s="146">
        <f t="shared" si="2"/>
        <v>535.04</v>
      </c>
      <c r="G9" s="147">
        <f t="shared" si="2"/>
        <v>475.91</v>
      </c>
      <c r="H9" s="148">
        <f t="shared" si="2"/>
        <v>58.94</v>
      </c>
      <c r="I9" s="147">
        <f t="shared" si="2"/>
        <v>0.19</v>
      </c>
      <c r="J9" s="147">
        <f t="shared" si="2"/>
        <v>2474</v>
      </c>
      <c r="K9" s="147">
        <f t="shared" si="2"/>
        <v>334</v>
      </c>
      <c r="L9" s="147">
        <f t="shared" si="2"/>
        <v>0</v>
      </c>
      <c r="M9" s="147">
        <f t="shared" si="2"/>
        <v>2140</v>
      </c>
      <c r="N9" s="147">
        <f t="shared" si="2"/>
        <v>0</v>
      </c>
      <c r="O9" s="147">
        <f t="shared" si="2"/>
        <v>0</v>
      </c>
      <c r="P9" s="147">
        <f t="shared" si="2"/>
        <v>0</v>
      </c>
      <c r="Q9" s="145">
        <f t="shared" si="2"/>
        <v>0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</row>
    <row r="10" ht="24.75" customHeight="1" spans="1:201">
      <c r="A10" s="143" t="s">
        <v>73</v>
      </c>
      <c r="B10" s="143" t="s">
        <v>77</v>
      </c>
      <c r="C10" s="143" t="s">
        <v>78</v>
      </c>
      <c r="D10" s="144" t="s">
        <v>72</v>
      </c>
      <c r="E10" s="145">
        <v>535.04</v>
      </c>
      <c r="F10" s="146">
        <v>535.04</v>
      </c>
      <c r="G10" s="147">
        <v>475.91</v>
      </c>
      <c r="H10" s="148">
        <v>58.94</v>
      </c>
      <c r="I10" s="147">
        <v>0.19</v>
      </c>
      <c r="J10" s="147">
        <v>0</v>
      </c>
      <c r="K10" s="147">
        <v>0</v>
      </c>
      <c r="L10" s="147">
        <v>0</v>
      </c>
      <c r="M10" s="147">
        <v>0</v>
      </c>
      <c r="N10" s="147">
        <v>0</v>
      </c>
      <c r="O10" s="147">
        <v>0</v>
      </c>
      <c r="P10" s="147">
        <v>0</v>
      </c>
      <c r="Q10" s="145">
        <v>0</v>
      </c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</row>
    <row r="11" ht="24.75" customHeight="1" spans="1:201">
      <c r="A11" s="143" t="s">
        <v>73</v>
      </c>
      <c r="B11" s="143" t="s">
        <v>77</v>
      </c>
      <c r="C11" s="143" t="s">
        <v>80</v>
      </c>
      <c r="D11" s="144" t="s">
        <v>158</v>
      </c>
      <c r="E11" s="145">
        <v>564</v>
      </c>
      <c r="F11" s="146">
        <v>0</v>
      </c>
      <c r="G11" s="147">
        <v>0</v>
      </c>
      <c r="H11" s="148">
        <v>0</v>
      </c>
      <c r="I11" s="147">
        <v>0</v>
      </c>
      <c r="J11" s="147">
        <v>564</v>
      </c>
      <c r="K11" s="147">
        <v>334</v>
      </c>
      <c r="L11" s="147">
        <v>0</v>
      </c>
      <c r="M11" s="147">
        <v>230</v>
      </c>
      <c r="N11" s="147">
        <v>0</v>
      </c>
      <c r="O11" s="147">
        <v>0</v>
      </c>
      <c r="P11" s="147">
        <v>0</v>
      </c>
      <c r="Q11" s="145">
        <v>0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</row>
    <row r="12" ht="24.75" customHeight="1" spans="1:201">
      <c r="A12" s="143" t="s">
        <v>73</v>
      </c>
      <c r="B12" s="143" t="s">
        <v>77</v>
      </c>
      <c r="C12" s="143" t="s">
        <v>82</v>
      </c>
      <c r="D12" s="144" t="s">
        <v>159</v>
      </c>
      <c r="E12" s="145">
        <v>1910</v>
      </c>
      <c r="F12" s="146">
        <v>0</v>
      </c>
      <c r="G12" s="147">
        <v>0</v>
      </c>
      <c r="H12" s="148">
        <v>0</v>
      </c>
      <c r="I12" s="147">
        <v>0</v>
      </c>
      <c r="J12" s="147">
        <v>1910</v>
      </c>
      <c r="K12" s="147">
        <v>0</v>
      </c>
      <c r="L12" s="147">
        <v>0</v>
      </c>
      <c r="M12" s="147">
        <v>1910</v>
      </c>
      <c r="N12" s="147">
        <v>0</v>
      </c>
      <c r="O12" s="147">
        <v>0</v>
      </c>
      <c r="P12" s="147">
        <v>0</v>
      </c>
      <c r="Q12" s="145">
        <v>0</v>
      </c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</row>
    <row r="13" ht="24.75" customHeight="1" spans="1:201">
      <c r="A13" s="143" t="s">
        <v>84</v>
      </c>
      <c r="B13" s="143"/>
      <c r="C13" s="143"/>
      <c r="D13" s="144"/>
      <c r="E13" s="145">
        <f t="shared" ref="E13:Q13" si="3">E14</f>
        <v>28.55</v>
      </c>
      <c r="F13" s="146">
        <f t="shared" si="3"/>
        <v>28.55</v>
      </c>
      <c r="G13" s="147">
        <f t="shared" si="3"/>
        <v>0</v>
      </c>
      <c r="H13" s="148">
        <f t="shared" si="3"/>
        <v>0</v>
      </c>
      <c r="I13" s="147">
        <f t="shared" si="3"/>
        <v>28.55</v>
      </c>
      <c r="J13" s="147">
        <f t="shared" si="3"/>
        <v>0</v>
      </c>
      <c r="K13" s="147">
        <f t="shared" si="3"/>
        <v>0</v>
      </c>
      <c r="L13" s="147">
        <f t="shared" si="3"/>
        <v>0</v>
      </c>
      <c r="M13" s="147">
        <f t="shared" si="3"/>
        <v>0</v>
      </c>
      <c r="N13" s="147">
        <f t="shared" si="3"/>
        <v>0</v>
      </c>
      <c r="O13" s="147">
        <f t="shared" si="3"/>
        <v>0</v>
      </c>
      <c r="P13" s="147">
        <f t="shared" si="3"/>
        <v>0</v>
      </c>
      <c r="Q13" s="145">
        <f t="shared" si="3"/>
        <v>0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</row>
    <row r="14" ht="24.75" customHeight="1" spans="1:201">
      <c r="A14" s="143"/>
      <c r="B14" s="143" t="s">
        <v>87</v>
      </c>
      <c r="C14" s="143"/>
      <c r="D14" s="144"/>
      <c r="E14" s="145">
        <f t="shared" ref="E14:Q14" si="4">E15</f>
        <v>28.55</v>
      </c>
      <c r="F14" s="146">
        <f t="shared" si="4"/>
        <v>28.55</v>
      </c>
      <c r="G14" s="147">
        <f t="shared" si="4"/>
        <v>0</v>
      </c>
      <c r="H14" s="148">
        <f t="shared" si="4"/>
        <v>0</v>
      </c>
      <c r="I14" s="147">
        <f t="shared" si="4"/>
        <v>28.55</v>
      </c>
      <c r="J14" s="147">
        <f t="shared" si="4"/>
        <v>0</v>
      </c>
      <c r="K14" s="147">
        <f t="shared" si="4"/>
        <v>0</v>
      </c>
      <c r="L14" s="147">
        <f t="shared" si="4"/>
        <v>0</v>
      </c>
      <c r="M14" s="147">
        <f t="shared" si="4"/>
        <v>0</v>
      </c>
      <c r="N14" s="147">
        <f t="shared" si="4"/>
        <v>0</v>
      </c>
      <c r="O14" s="147">
        <f t="shared" si="4"/>
        <v>0</v>
      </c>
      <c r="P14" s="147">
        <f t="shared" si="4"/>
        <v>0</v>
      </c>
      <c r="Q14" s="145">
        <f t="shared" si="4"/>
        <v>0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</row>
    <row r="15" ht="24.75" customHeight="1" spans="1:201">
      <c r="A15" s="143" t="s">
        <v>86</v>
      </c>
      <c r="B15" s="143" t="s">
        <v>90</v>
      </c>
      <c r="C15" s="143" t="s">
        <v>78</v>
      </c>
      <c r="D15" s="144" t="s">
        <v>85</v>
      </c>
      <c r="E15" s="145">
        <v>28.55</v>
      </c>
      <c r="F15" s="146">
        <v>28.55</v>
      </c>
      <c r="G15" s="147">
        <v>0</v>
      </c>
      <c r="H15" s="148">
        <v>0</v>
      </c>
      <c r="I15" s="147">
        <v>28.55</v>
      </c>
      <c r="J15" s="147">
        <v>0</v>
      </c>
      <c r="K15" s="147">
        <v>0</v>
      </c>
      <c r="L15" s="147">
        <v>0</v>
      </c>
      <c r="M15" s="147">
        <v>0</v>
      </c>
      <c r="N15" s="147">
        <v>0</v>
      </c>
      <c r="O15" s="147">
        <v>0</v>
      </c>
      <c r="P15" s="147">
        <v>0</v>
      </c>
      <c r="Q15" s="145">
        <v>0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</row>
    <row r="16" ht="24.75" customHeight="1" spans="1:201">
      <c r="A16" s="143" t="s">
        <v>92</v>
      </c>
      <c r="B16" s="143"/>
      <c r="C16" s="143"/>
      <c r="D16" s="144"/>
      <c r="E16" s="145">
        <f t="shared" ref="E16:Q16" si="5">E17</f>
        <v>0</v>
      </c>
      <c r="F16" s="146">
        <f t="shared" si="5"/>
        <v>0</v>
      </c>
      <c r="G16" s="147">
        <f t="shared" si="5"/>
        <v>0</v>
      </c>
      <c r="H16" s="148">
        <f t="shared" si="5"/>
        <v>0</v>
      </c>
      <c r="I16" s="147">
        <f t="shared" si="5"/>
        <v>0</v>
      </c>
      <c r="J16" s="147">
        <f t="shared" si="5"/>
        <v>0</v>
      </c>
      <c r="K16" s="147">
        <f t="shared" si="5"/>
        <v>0</v>
      </c>
      <c r="L16" s="147">
        <f t="shared" si="5"/>
        <v>0</v>
      </c>
      <c r="M16" s="147">
        <f t="shared" si="5"/>
        <v>0</v>
      </c>
      <c r="N16" s="147">
        <f t="shared" si="5"/>
        <v>0</v>
      </c>
      <c r="O16" s="147">
        <f t="shared" si="5"/>
        <v>0</v>
      </c>
      <c r="P16" s="147">
        <f t="shared" si="5"/>
        <v>0</v>
      </c>
      <c r="Q16" s="145">
        <f t="shared" si="5"/>
        <v>0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</row>
    <row r="17" customHeight="1" spans="1:201">
      <c r="A17" s="149"/>
      <c r="B17" s="149"/>
      <c r="C17" s="150"/>
      <c r="D17" s="151"/>
      <c r="E17" s="152">
        <f t="shared" ref="E17:Q17" si="6">E18</f>
        <v>0</v>
      </c>
      <c r="F17" s="152">
        <f t="shared" si="6"/>
        <v>0</v>
      </c>
      <c r="G17" s="152">
        <f t="shared" si="6"/>
        <v>0</v>
      </c>
      <c r="H17" s="152">
        <f t="shared" si="6"/>
        <v>0</v>
      </c>
      <c r="I17" s="152">
        <f t="shared" si="6"/>
        <v>0</v>
      </c>
      <c r="J17" s="152">
        <f t="shared" si="6"/>
        <v>0</v>
      </c>
      <c r="K17" s="152">
        <f t="shared" si="6"/>
        <v>0</v>
      </c>
      <c r="L17" s="152">
        <f t="shared" si="6"/>
        <v>0</v>
      </c>
      <c r="M17" s="152">
        <f t="shared" si="6"/>
        <v>0</v>
      </c>
      <c r="N17" s="152">
        <f t="shared" si="6"/>
        <v>0</v>
      </c>
      <c r="O17" s="152">
        <f t="shared" si="6"/>
        <v>0</v>
      </c>
      <c r="P17" s="152">
        <f t="shared" si="6"/>
        <v>0</v>
      </c>
      <c r="Q17" s="152">
        <f t="shared" si="6"/>
        <v>0</v>
      </c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</row>
    <row r="18" customHeight="1" spans="1:201">
      <c r="A18" s="149"/>
      <c r="B18" s="149"/>
      <c r="C18" s="150"/>
      <c r="D18" s="151"/>
      <c r="E18" s="152"/>
      <c r="F18"/>
      <c r="G18"/>
      <c r="H18"/>
      <c r="I18" s="152"/>
      <c r="J18" s="152"/>
      <c r="K18" s="152"/>
      <c r="L18" s="152"/>
      <c r="M18" s="152"/>
      <c r="N18" s="152"/>
      <c r="O18"/>
      <c r="P18" s="152"/>
      <c r="Q18" s="152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</row>
    <row r="19" ht="24.75" customHeight="1" spans="1:20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</row>
    <row r="20" customHeight="1" spans="1:20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</row>
    <row r="21" customHeight="1" spans="1:20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</row>
    <row r="22" ht="24.75" customHeight="1" spans="1:20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</row>
    <row r="23" ht="24.75" customHeight="1" spans="1:20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</row>
    <row r="24" ht="24.75" customHeight="1" spans="1:20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</row>
    <row r="25" ht="24.75" customHeight="1" spans="1:20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</row>
    <row r="26" ht="24.75" customHeight="1" spans="1:20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</row>
    <row r="27" ht="24.75" customHeight="1" spans="1:20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</row>
    <row r="28" ht="24.75" customHeight="1" spans="1:20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</row>
    <row r="29" ht="24.75" customHeight="1" spans="1:20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</row>
    <row r="30" ht="24.75" customHeight="1" spans="1:20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</row>
    <row r="31" ht="24.75" customHeight="1" spans="1:20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</row>
    <row r="32" ht="24.75" customHeight="1" spans="1:20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</row>
    <row r="33" ht="24.75" customHeight="1" spans="1:20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</row>
    <row r="34" ht="24.75" customHeight="1" spans="1:20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</row>
    <row r="35" ht="24.75" customHeight="1" spans="1:20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</row>
    <row r="36" ht="24.75" customHeight="1" spans="1:20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</row>
    <row r="37" ht="24.75" customHeight="1" spans="1:20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</row>
    <row r="38" ht="24.75" customHeight="1" spans="1:20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</row>
    <row r="39" ht="24.75" customHeight="1" spans="1:20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</row>
    <row r="40" ht="24.75" customHeight="1" spans="1:20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</row>
    <row r="41" ht="24.75" customHeight="1" spans="1:20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</row>
    <row r="42" ht="24.75" customHeight="1" spans="1:20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</row>
    <row r="43" ht="24.75" customHeight="1" spans="1:20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</row>
    <row r="44" ht="24.75" customHeight="1" spans="1:20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</row>
    <row r="45" ht="24.75" customHeight="1" spans="1:20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</row>
    <row r="46" ht="24.75" customHeight="1" spans="1:20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</row>
    <row r="47" ht="24.75" customHeight="1" spans="1:20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</row>
    <row r="48" ht="24.75" customHeight="1" spans="1:20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</row>
    <row r="49" ht="24.75" customHeight="1" spans="1:20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</row>
    <row r="50" ht="24.75" customHeight="1" spans="1:20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</row>
    <row r="51" ht="24.75" customHeight="1" spans="1:20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</row>
    <row r="52" ht="24.75" customHeight="1" spans="1:20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</row>
    <row r="53" ht="24.75" customHeight="1" spans="1:20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</row>
    <row r="54" ht="24.75" customHeight="1" spans="1:20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</row>
    <row r="55" ht="24.75" customHeight="1" spans="1:20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</row>
    <row r="56" ht="24.75" customHeight="1" spans="1:20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</row>
    <row r="57" ht="24.75" customHeight="1" spans="1:20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</row>
    <row r="58" ht="24.75" customHeight="1" spans="1:20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</row>
    <row r="59" ht="24.75" customHeight="1" spans="1:20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</row>
    <row r="60" ht="24.75" customHeight="1" spans="1:20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</row>
    <row r="61" ht="24.75" customHeight="1" spans="1:20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</row>
    <row r="62" ht="24.75" customHeight="1" spans="1:20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</row>
    <row r="63" ht="24.75" customHeight="1" spans="1:20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</row>
    <row r="64" ht="24.75" customHeight="1" spans="1:20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</row>
    <row r="65" customHeight="1" spans="1:20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</row>
    <row r="66" customHeight="1" spans="1:20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</row>
    <row r="67" customHeight="1" spans="1:20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</row>
    <row r="68" customHeight="1" spans="1:20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</row>
    <row r="69" customHeight="1" spans="1:20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</row>
  </sheetData>
  <sheetProtection formatCells="0" formatColumns="0" formatRows="0"/>
  <mergeCells count="7">
    <mergeCell ref="F4:I4"/>
    <mergeCell ref="D4:D5"/>
    <mergeCell ref="E4:E5"/>
    <mergeCell ref="N4:N5"/>
    <mergeCell ref="O4:O5"/>
    <mergeCell ref="P4:P5"/>
    <mergeCell ref="Q4:Q5"/>
  </mergeCells>
  <printOptions horizontalCentered="1"/>
  <pageMargins left="0.388888888888889" right="0.388888888888889" top="0.388888888888889" bottom="0.388888888888889" header="0.388888888888889" footer="0.238888888888889"/>
  <pageSetup paperSize="9" scale="65" orientation="landscape" horizontalDpi="1200" verticalDpi="12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18"/>
  <sheetViews>
    <sheetView showGridLines="0" showZeros="0" workbookViewId="0">
      <selection activeCell="D17" sqref="D17"/>
    </sheetView>
  </sheetViews>
  <sheetFormatPr defaultColWidth="6.875" defaultRowHeight="16.5" customHeight="1"/>
  <cols>
    <col min="1" max="1" width="4.125" style="80" customWidth="1"/>
    <col min="2" max="3" width="4.125" style="81" customWidth="1"/>
    <col min="4" max="4" width="25.5" style="82" customWidth="1"/>
    <col min="5" max="5" width="15" style="83" customWidth="1"/>
    <col min="6" max="7" width="14.75" style="83" customWidth="1"/>
    <col min="8" max="8" width="6.75" style="83" customWidth="1"/>
    <col min="9" max="9" width="12.5" style="83" customWidth="1"/>
    <col min="10" max="10" width="7.125" style="83" customWidth="1"/>
    <col min="11" max="11" width="4.75" style="83" customWidth="1"/>
    <col min="12" max="12" width="5.125" style="83" customWidth="1"/>
    <col min="13" max="13" width="7.125" style="83" customWidth="1"/>
    <col min="14" max="14" width="4.75" style="83" customWidth="1"/>
    <col min="15" max="15" width="6.375" style="83" customWidth="1"/>
    <col min="16" max="16" width="3.875" style="83" customWidth="1"/>
    <col min="17" max="251" width="6.875" style="84" customWidth="1"/>
    <col min="252" max="16384" width="6.875" style="85"/>
  </cols>
  <sheetData>
    <row r="1" ht="24.75" customHeight="1" spans="1:25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 s="105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</row>
    <row r="2" ht="24.75" customHeight="1" spans="1:251">
      <c r="A2" s="86" t="s">
        <v>178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</row>
    <row r="3" ht="24.75" customHeight="1" spans="1:251">
      <c r="A3" s="87" t="s">
        <v>34</v>
      </c>
      <c r="B3" s="87"/>
      <c r="C3" s="87"/>
      <c r="D3" s="87"/>
      <c r="E3"/>
      <c r="F3"/>
      <c r="G3"/>
      <c r="H3"/>
      <c r="I3"/>
      <c r="J3"/>
      <c r="K3"/>
      <c r="L3"/>
      <c r="M3"/>
      <c r="N3"/>
      <c r="O3"/>
      <c r="P3" s="105" t="s">
        <v>35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</row>
    <row r="4" s="78" customFormat="1" ht="19.5" customHeight="1" spans="1:251">
      <c r="A4" s="88" t="s">
        <v>52</v>
      </c>
      <c r="B4" s="88"/>
      <c r="C4" s="89"/>
      <c r="D4" s="90" t="s">
        <v>179</v>
      </c>
      <c r="E4" s="91" t="s">
        <v>180</v>
      </c>
      <c r="F4" s="92" t="s">
        <v>181</v>
      </c>
      <c r="G4" s="91"/>
      <c r="H4" s="91"/>
      <c r="I4" s="91"/>
      <c r="J4" s="91"/>
      <c r="K4" s="91"/>
      <c r="L4" s="91"/>
      <c r="M4" s="91"/>
      <c r="N4" s="91"/>
      <c r="O4" s="91"/>
      <c r="P4" s="91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</row>
    <row r="5" s="78" customFormat="1" ht="28.5" customHeight="1" spans="1:251">
      <c r="A5" s="90" t="s">
        <v>67</v>
      </c>
      <c r="B5" s="90" t="s">
        <v>68</v>
      </c>
      <c r="C5" s="90" t="s">
        <v>69</v>
      </c>
      <c r="D5" s="90"/>
      <c r="E5" s="93" t="s">
        <v>46</v>
      </c>
      <c r="F5" s="94" t="s">
        <v>182</v>
      </c>
      <c r="G5" s="94"/>
      <c r="H5" s="95" t="s">
        <v>183</v>
      </c>
      <c r="I5" s="106" t="s">
        <v>184</v>
      </c>
      <c r="J5" s="106" t="s">
        <v>185</v>
      </c>
      <c r="K5" s="106" t="s">
        <v>186</v>
      </c>
      <c r="L5" s="106" t="s">
        <v>187</v>
      </c>
      <c r="M5" s="93" t="s">
        <v>42</v>
      </c>
      <c r="N5" s="93" t="s">
        <v>188</v>
      </c>
      <c r="O5" s="93" t="s">
        <v>44</v>
      </c>
      <c r="P5" s="107" t="s">
        <v>45</v>
      </c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</row>
    <row r="6" ht="28.5" customHeight="1" spans="1:251">
      <c r="A6" s="90"/>
      <c r="B6" s="90"/>
      <c r="C6" s="89"/>
      <c r="D6" s="90"/>
      <c r="E6" s="90"/>
      <c r="F6" s="91" t="s">
        <v>46</v>
      </c>
      <c r="G6" s="91" t="s">
        <v>189</v>
      </c>
      <c r="H6" s="96"/>
      <c r="I6" s="108"/>
      <c r="J6" s="108"/>
      <c r="K6" s="108"/>
      <c r="L6" s="108"/>
      <c r="M6" s="90"/>
      <c r="N6" s="90"/>
      <c r="O6" s="90"/>
      <c r="P6" s="109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</row>
    <row r="7" ht="24.75" customHeight="1" spans="1:251">
      <c r="A7" s="97" t="s">
        <v>48</v>
      </c>
      <c r="B7" s="98" t="s">
        <v>48</v>
      </c>
      <c r="C7" s="99" t="s">
        <v>48</v>
      </c>
      <c r="D7" s="100" t="s">
        <v>48</v>
      </c>
      <c r="E7" s="97">
        <v>1</v>
      </c>
      <c r="F7" s="97">
        <v>2</v>
      </c>
      <c r="G7" s="97">
        <v>3</v>
      </c>
      <c r="H7" s="97">
        <v>4</v>
      </c>
      <c r="I7" s="97">
        <v>5</v>
      </c>
      <c r="J7" s="97">
        <v>6</v>
      </c>
      <c r="K7" s="97">
        <v>7</v>
      </c>
      <c r="L7" s="97">
        <v>8</v>
      </c>
      <c r="M7" s="97">
        <v>9</v>
      </c>
      <c r="N7" s="97">
        <v>10</v>
      </c>
      <c r="O7" s="97">
        <v>11</v>
      </c>
      <c r="P7" s="97">
        <v>12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</row>
    <row r="8" s="79" customFormat="1" ht="33.75" customHeight="1" spans="1:251">
      <c r="A8" s="101"/>
      <c r="B8" s="101"/>
      <c r="C8" s="101"/>
      <c r="D8" s="102" t="s">
        <v>38</v>
      </c>
      <c r="E8" s="103">
        <f t="shared" ref="E8:P8" si="0">SUM(E9:E18)</f>
        <v>2474</v>
      </c>
      <c r="F8" s="103">
        <f t="shared" si="0"/>
        <v>2474</v>
      </c>
      <c r="G8" s="103">
        <f t="shared" si="0"/>
        <v>2474</v>
      </c>
      <c r="H8" s="103">
        <f t="shared" si="0"/>
        <v>0</v>
      </c>
      <c r="I8" s="103">
        <f t="shared" si="0"/>
        <v>0</v>
      </c>
      <c r="J8" s="103">
        <f t="shared" si="0"/>
        <v>0</v>
      </c>
      <c r="K8" s="103">
        <f t="shared" si="0"/>
        <v>0</v>
      </c>
      <c r="L8" s="103">
        <f t="shared" si="0"/>
        <v>0</v>
      </c>
      <c r="M8" s="103">
        <f t="shared" si="0"/>
        <v>0</v>
      </c>
      <c r="N8" s="103">
        <f t="shared" si="0"/>
        <v>0</v>
      </c>
      <c r="O8" s="103">
        <f t="shared" si="0"/>
        <v>0</v>
      </c>
      <c r="P8" s="110">
        <f t="shared" si="0"/>
        <v>0</v>
      </c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  <c r="DA8" s="111"/>
      <c r="DB8" s="111"/>
      <c r="DC8" s="111"/>
      <c r="DD8" s="111"/>
      <c r="DE8" s="111"/>
      <c r="DF8" s="111"/>
      <c r="DG8" s="111"/>
      <c r="DH8" s="111"/>
      <c r="DI8" s="111"/>
      <c r="DJ8" s="111"/>
      <c r="DK8" s="111"/>
      <c r="DL8" s="111"/>
      <c r="DM8" s="111"/>
      <c r="DN8" s="111"/>
      <c r="DO8" s="111"/>
      <c r="DP8" s="111"/>
      <c r="DQ8" s="111"/>
      <c r="DR8" s="111"/>
      <c r="DS8" s="111"/>
      <c r="DT8" s="111"/>
      <c r="DU8" s="111"/>
      <c r="DV8" s="111"/>
      <c r="DW8" s="111"/>
      <c r="DX8" s="111"/>
      <c r="DY8" s="111"/>
      <c r="DZ8" s="111"/>
      <c r="EA8" s="111"/>
      <c r="EB8" s="111"/>
      <c r="EC8" s="111"/>
      <c r="ED8" s="111"/>
      <c r="EE8" s="111"/>
      <c r="EF8" s="111"/>
      <c r="EG8" s="111"/>
      <c r="EH8" s="111"/>
      <c r="EI8" s="111"/>
      <c r="EJ8" s="111"/>
      <c r="EK8" s="111"/>
      <c r="EL8" s="111"/>
      <c r="EM8" s="111"/>
      <c r="EN8" s="111"/>
      <c r="EO8" s="111"/>
      <c r="EP8" s="111"/>
      <c r="EQ8" s="111"/>
      <c r="ER8" s="111"/>
      <c r="ES8" s="111"/>
      <c r="ET8" s="111"/>
      <c r="EU8" s="111"/>
      <c r="EV8" s="111"/>
      <c r="EW8" s="111"/>
      <c r="EX8" s="111"/>
      <c r="EY8" s="111"/>
      <c r="EZ8" s="111"/>
      <c r="FA8" s="111"/>
      <c r="FB8" s="111"/>
      <c r="FC8" s="111"/>
      <c r="FD8" s="111"/>
      <c r="FE8" s="111"/>
      <c r="FF8" s="111"/>
      <c r="FG8" s="111"/>
      <c r="FH8" s="111"/>
      <c r="FI8" s="111"/>
      <c r="FJ8" s="111"/>
      <c r="FK8" s="111"/>
      <c r="FL8" s="111"/>
      <c r="FM8" s="111"/>
      <c r="FN8" s="111"/>
      <c r="FO8" s="111"/>
      <c r="FP8" s="111"/>
      <c r="FQ8" s="111"/>
      <c r="FR8" s="111"/>
      <c r="FS8" s="111"/>
      <c r="FT8" s="111"/>
      <c r="FU8" s="111"/>
      <c r="FV8" s="111"/>
      <c r="FW8" s="111"/>
      <c r="FX8" s="111"/>
      <c r="FY8" s="111"/>
      <c r="FZ8" s="111"/>
      <c r="GA8" s="111"/>
      <c r="GB8" s="111"/>
      <c r="GC8" s="111"/>
      <c r="GD8" s="111"/>
      <c r="GE8" s="111"/>
      <c r="GF8" s="111"/>
      <c r="GG8" s="111"/>
      <c r="GH8" s="111"/>
      <c r="GI8" s="111"/>
      <c r="GJ8" s="111"/>
      <c r="GK8" s="111"/>
      <c r="GL8" s="111"/>
      <c r="GM8" s="111"/>
      <c r="GN8" s="111"/>
      <c r="GO8" s="111"/>
      <c r="GP8" s="111"/>
      <c r="GQ8" s="111"/>
      <c r="GR8" s="111"/>
      <c r="GS8" s="111"/>
      <c r="GT8" s="111"/>
      <c r="GU8" s="111"/>
      <c r="GV8" s="111"/>
      <c r="GW8" s="111"/>
      <c r="GX8" s="111"/>
      <c r="GY8" s="111"/>
      <c r="GZ8" s="111"/>
      <c r="HA8" s="111"/>
      <c r="HB8" s="111"/>
      <c r="HC8" s="111"/>
      <c r="HD8" s="111"/>
      <c r="HE8" s="111"/>
      <c r="HF8" s="111"/>
      <c r="HG8" s="111"/>
      <c r="HH8" s="111"/>
      <c r="HI8" s="111"/>
      <c r="HJ8" s="111"/>
      <c r="HK8" s="111"/>
      <c r="HL8" s="111"/>
      <c r="HM8" s="111"/>
      <c r="HN8" s="111"/>
      <c r="HO8" s="111"/>
      <c r="HP8" s="111"/>
      <c r="HQ8" s="111"/>
      <c r="HR8" s="111"/>
      <c r="HS8" s="111"/>
      <c r="HT8" s="111"/>
      <c r="HU8" s="111"/>
      <c r="HV8" s="111"/>
      <c r="HW8" s="111"/>
      <c r="HX8" s="111"/>
      <c r="HY8" s="111"/>
      <c r="HZ8" s="111"/>
      <c r="IA8" s="111"/>
      <c r="IB8" s="111"/>
      <c r="IC8" s="111"/>
      <c r="ID8" s="111"/>
      <c r="IE8" s="111"/>
      <c r="IF8" s="111"/>
      <c r="IG8" s="111"/>
      <c r="IH8" s="111"/>
      <c r="II8" s="111"/>
      <c r="IJ8" s="111"/>
      <c r="IK8" s="111"/>
      <c r="IL8" s="111"/>
      <c r="IM8" s="111"/>
      <c r="IN8" s="111"/>
      <c r="IO8" s="111"/>
      <c r="IP8" s="111"/>
      <c r="IQ8" s="111"/>
    </row>
    <row r="9" ht="33.75" customHeight="1" spans="1:251">
      <c r="A9" s="101" t="s">
        <v>71</v>
      </c>
      <c r="B9" s="101" t="s">
        <v>74</v>
      </c>
      <c r="C9" s="101" t="s">
        <v>80</v>
      </c>
      <c r="D9" s="102" t="s">
        <v>190</v>
      </c>
      <c r="E9" s="103">
        <v>130</v>
      </c>
      <c r="F9" s="103">
        <v>130</v>
      </c>
      <c r="G9" s="103">
        <v>130</v>
      </c>
      <c r="H9" s="103">
        <v>0</v>
      </c>
      <c r="I9" s="103">
        <v>0</v>
      </c>
      <c r="J9" s="103">
        <v>0</v>
      </c>
      <c r="K9" s="103">
        <v>0</v>
      </c>
      <c r="L9" s="103">
        <v>0</v>
      </c>
      <c r="M9" s="103">
        <v>0</v>
      </c>
      <c r="N9" s="103">
        <v>0</v>
      </c>
      <c r="O9" s="103">
        <v>0</v>
      </c>
      <c r="P9" s="110">
        <v>0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</row>
    <row r="10" ht="33.75" customHeight="1" spans="1:251">
      <c r="A10" s="101" t="s">
        <v>71</v>
      </c>
      <c r="B10" s="101" t="s">
        <v>74</v>
      </c>
      <c r="C10" s="101" t="s">
        <v>80</v>
      </c>
      <c r="D10" s="102" t="s">
        <v>191</v>
      </c>
      <c r="E10" s="103">
        <v>45</v>
      </c>
      <c r="F10" s="103">
        <v>45</v>
      </c>
      <c r="G10" s="103">
        <v>45</v>
      </c>
      <c r="H10" s="103">
        <v>0</v>
      </c>
      <c r="I10" s="103">
        <v>0</v>
      </c>
      <c r="J10" s="103">
        <v>0</v>
      </c>
      <c r="K10" s="103">
        <v>0</v>
      </c>
      <c r="L10" s="103">
        <v>0</v>
      </c>
      <c r="M10" s="103">
        <v>0</v>
      </c>
      <c r="N10" s="103">
        <v>0</v>
      </c>
      <c r="O10" s="103">
        <v>0</v>
      </c>
      <c r="P10" s="110">
        <v>0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</row>
    <row r="11" ht="33.75" customHeight="1" spans="1:251">
      <c r="A11" s="101" t="s">
        <v>71</v>
      </c>
      <c r="B11" s="101" t="s">
        <v>74</v>
      </c>
      <c r="C11" s="101" t="s">
        <v>80</v>
      </c>
      <c r="D11" s="102" t="s">
        <v>192</v>
      </c>
      <c r="E11" s="103">
        <v>50</v>
      </c>
      <c r="F11" s="103">
        <v>50</v>
      </c>
      <c r="G11" s="103">
        <v>50</v>
      </c>
      <c r="H11" s="103">
        <v>0</v>
      </c>
      <c r="I11" s="103">
        <v>0</v>
      </c>
      <c r="J11" s="103">
        <v>0</v>
      </c>
      <c r="K11" s="103">
        <v>0</v>
      </c>
      <c r="L11" s="103">
        <v>0</v>
      </c>
      <c r="M11" s="103">
        <v>0</v>
      </c>
      <c r="N11" s="103">
        <v>0</v>
      </c>
      <c r="O11" s="103">
        <v>0</v>
      </c>
      <c r="P11" s="110">
        <v>0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</row>
    <row r="12" ht="33.75" customHeight="1" spans="1:251">
      <c r="A12" s="101" t="s">
        <v>71</v>
      </c>
      <c r="B12" s="101" t="s">
        <v>74</v>
      </c>
      <c r="C12" s="101" t="s">
        <v>80</v>
      </c>
      <c r="D12" s="102" t="s">
        <v>193</v>
      </c>
      <c r="E12" s="103">
        <v>74</v>
      </c>
      <c r="F12" s="103">
        <v>74</v>
      </c>
      <c r="G12" s="103">
        <v>74</v>
      </c>
      <c r="H12" s="103">
        <v>0</v>
      </c>
      <c r="I12" s="103">
        <v>0</v>
      </c>
      <c r="J12" s="103">
        <v>0</v>
      </c>
      <c r="K12" s="103">
        <v>0</v>
      </c>
      <c r="L12" s="103">
        <v>0</v>
      </c>
      <c r="M12" s="103">
        <v>0</v>
      </c>
      <c r="N12" s="103">
        <v>0</v>
      </c>
      <c r="O12" s="103">
        <v>0</v>
      </c>
      <c r="P12" s="110">
        <v>0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</row>
    <row r="13" ht="33.75" customHeight="1" spans="1:251">
      <c r="A13" s="101" t="s">
        <v>71</v>
      </c>
      <c r="B13" s="101" t="s">
        <v>74</v>
      </c>
      <c r="C13" s="101" t="s">
        <v>80</v>
      </c>
      <c r="D13" s="102" t="s">
        <v>194</v>
      </c>
      <c r="E13" s="103">
        <v>18</v>
      </c>
      <c r="F13" s="103">
        <v>18</v>
      </c>
      <c r="G13" s="103">
        <v>18</v>
      </c>
      <c r="H13" s="103">
        <v>0</v>
      </c>
      <c r="I13" s="103">
        <v>0</v>
      </c>
      <c r="J13" s="103">
        <v>0</v>
      </c>
      <c r="K13" s="103">
        <v>0</v>
      </c>
      <c r="L13" s="103">
        <v>0</v>
      </c>
      <c r="M13" s="103">
        <v>0</v>
      </c>
      <c r="N13" s="103">
        <v>0</v>
      </c>
      <c r="O13" s="103">
        <v>0</v>
      </c>
      <c r="P13" s="110">
        <v>0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</row>
    <row r="14" ht="33.75" customHeight="1" spans="1:251">
      <c r="A14" s="101" t="s">
        <v>71</v>
      </c>
      <c r="B14" s="101" t="s">
        <v>74</v>
      </c>
      <c r="C14" s="101" t="s">
        <v>80</v>
      </c>
      <c r="D14" s="102" t="s">
        <v>195</v>
      </c>
      <c r="E14" s="103">
        <v>120</v>
      </c>
      <c r="F14" s="103">
        <v>120</v>
      </c>
      <c r="G14" s="103">
        <v>120</v>
      </c>
      <c r="H14" s="103">
        <v>0</v>
      </c>
      <c r="I14" s="103">
        <v>0</v>
      </c>
      <c r="J14" s="103">
        <v>0</v>
      </c>
      <c r="K14" s="103">
        <v>0</v>
      </c>
      <c r="L14" s="103">
        <v>0</v>
      </c>
      <c r="M14" s="103">
        <v>0</v>
      </c>
      <c r="N14" s="103">
        <v>0</v>
      </c>
      <c r="O14" s="103">
        <v>0</v>
      </c>
      <c r="P14" s="110">
        <v>0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</row>
    <row r="15" ht="33.75" customHeight="1" spans="1:251">
      <c r="A15" s="101" t="s">
        <v>71</v>
      </c>
      <c r="B15" s="101" t="s">
        <v>74</v>
      </c>
      <c r="C15" s="101" t="s">
        <v>80</v>
      </c>
      <c r="D15" s="102" t="s">
        <v>196</v>
      </c>
      <c r="E15" s="103">
        <v>9</v>
      </c>
      <c r="F15" s="103">
        <v>9</v>
      </c>
      <c r="G15" s="103">
        <v>9</v>
      </c>
      <c r="H15" s="103">
        <v>0</v>
      </c>
      <c r="I15" s="103">
        <v>0</v>
      </c>
      <c r="J15" s="103">
        <v>0</v>
      </c>
      <c r="K15" s="103">
        <v>0</v>
      </c>
      <c r="L15" s="103">
        <v>0</v>
      </c>
      <c r="M15" s="103">
        <v>0</v>
      </c>
      <c r="N15" s="103">
        <v>0</v>
      </c>
      <c r="O15" s="103">
        <v>0</v>
      </c>
      <c r="P15" s="110">
        <v>0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</row>
    <row r="16" ht="33.75" customHeight="1" spans="1:251">
      <c r="A16" s="101" t="s">
        <v>71</v>
      </c>
      <c r="B16" s="101" t="s">
        <v>74</v>
      </c>
      <c r="C16" s="101" t="s">
        <v>80</v>
      </c>
      <c r="D16" s="102" t="s">
        <v>197</v>
      </c>
      <c r="E16" s="103">
        <v>100</v>
      </c>
      <c r="F16" s="103">
        <v>100</v>
      </c>
      <c r="G16" s="103">
        <v>100</v>
      </c>
      <c r="H16" s="103">
        <v>0</v>
      </c>
      <c r="I16" s="103">
        <v>0</v>
      </c>
      <c r="J16" s="103">
        <v>0</v>
      </c>
      <c r="K16" s="103">
        <v>0</v>
      </c>
      <c r="L16" s="103">
        <v>0</v>
      </c>
      <c r="M16" s="103">
        <v>0</v>
      </c>
      <c r="N16" s="103">
        <v>0</v>
      </c>
      <c r="O16" s="103">
        <v>0</v>
      </c>
      <c r="P16" s="110">
        <v>0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</row>
    <row r="17" ht="33.75" customHeight="1" spans="1:251">
      <c r="A17" s="101" t="s">
        <v>71</v>
      </c>
      <c r="B17" s="101" t="s">
        <v>74</v>
      </c>
      <c r="C17" s="101" t="s">
        <v>80</v>
      </c>
      <c r="D17" s="102" t="s">
        <v>198</v>
      </c>
      <c r="E17" s="103">
        <v>18</v>
      </c>
      <c r="F17" s="103">
        <v>18</v>
      </c>
      <c r="G17" s="103">
        <v>18</v>
      </c>
      <c r="H17" s="103">
        <v>0</v>
      </c>
      <c r="I17" s="103">
        <v>0</v>
      </c>
      <c r="J17" s="103">
        <v>0</v>
      </c>
      <c r="K17" s="103">
        <v>0</v>
      </c>
      <c r="L17" s="103">
        <v>0</v>
      </c>
      <c r="M17" s="103">
        <v>0</v>
      </c>
      <c r="N17" s="103">
        <v>0</v>
      </c>
      <c r="O17" s="103">
        <v>0</v>
      </c>
      <c r="P17" s="110">
        <v>0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</row>
    <row r="18" ht="33.75" customHeight="1" spans="1:251">
      <c r="A18" s="101" t="s">
        <v>71</v>
      </c>
      <c r="B18" s="101" t="s">
        <v>74</v>
      </c>
      <c r="C18" s="101" t="s">
        <v>82</v>
      </c>
      <c r="D18" s="102" t="s">
        <v>199</v>
      </c>
      <c r="E18" s="103">
        <v>1910</v>
      </c>
      <c r="F18" s="103">
        <v>1910</v>
      </c>
      <c r="G18" s="103">
        <v>1910</v>
      </c>
      <c r="H18" s="103">
        <v>0</v>
      </c>
      <c r="I18" s="103">
        <v>0</v>
      </c>
      <c r="J18" s="103">
        <v>0</v>
      </c>
      <c r="K18" s="103">
        <v>0</v>
      </c>
      <c r="L18" s="103">
        <v>0</v>
      </c>
      <c r="M18" s="103">
        <v>0</v>
      </c>
      <c r="N18" s="103">
        <v>0</v>
      </c>
      <c r="O18" s="103">
        <v>0</v>
      </c>
      <c r="P18" s="110">
        <v>0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customHeight="1" spans="1:251">
      <c r="A19"/>
      <c r="B19"/>
      <c r="C19"/>
      <c r="D19"/>
      <c r="E19"/>
      <c r="F19"/>
      <c r="G19"/>
      <c r="H19"/>
      <c r="I19"/>
      <c r="J19" s="104"/>
      <c r="K19" s="104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customHeight="1" spans="1:25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customHeight="1" spans="1:251">
      <c r="A21"/>
      <c r="B21"/>
      <c r="C21"/>
      <c r="D21"/>
      <c r="E21"/>
      <c r="F21" s="104"/>
      <c r="G21" s="104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  <row r="22" ht="33.75" customHeight="1" spans="1:25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</row>
    <row r="23" ht="33.75" customHeight="1" spans="1:25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</row>
    <row r="24" ht="33.75" customHeight="1" spans="1:25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</row>
    <row r="25" ht="33.75" customHeight="1" spans="1:25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</row>
    <row r="26" ht="33.75" customHeight="1" spans="1:25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</row>
    <row r="27" ht="33.75" customHeight="1" spans="1:25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</row>
    <row r="28" ht="33.75" customHeight="1" spans="1:25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</row>
    <row r="29" ht="33.75" customHeight="1" spans="1:25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</row>
    <row r="30" ht="33.75" customHeight="1" spans="1:25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</row>
    <row r="31" ht="33.75" customHeight="1" spans="1:25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</row>
    <row r="32" ht="33.75" customHeight="1" spans="1:25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</row>
    <row r="33" ht="33.75" customHeight="1" spans="1:25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</row>
    <row r="34" ht="33.75" customHeight="1" spans="1:25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</row>
    <row r="35" ht="33.75" customHeight="1" spans="1:25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</row>
    <row r="36" ht="33.75" customHeight="1" spans="1:25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</row>
    <row r="37" ht="33.75" customHeight="1" spans="1:25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</row>
    <row r="38" ht="33.75" customHeight="1" spans="1:25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</row>
    <row r="39" ht="33.75" customHeight="1" spans="1:25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</row>
    <row r="40" ht="33.75" customHeight="1" spans="1:25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</row>
    <row r="41" ht="33.75" customHeight="1" spans="1:25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</row>
    <row r="42" ht="33.75" customHeight="1" spans="1:25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</row>
    <row r="43" ht="33.75" customHeight="1" spans="1:25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</row>
    <row r="44" ht="33.75" customHeight="1" spans="1:25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</row>
    <row r="45" ht="33.75" customHeight="1" spans="1:25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</row>
    <row r="46" ht="33.75" customHeight="1" spans="1:25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</row>
    <row r="47" ht="33.75" customHeight="1" spans="1:25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</row>
    <row r="48" ht="33.75" customHeight="1" spans="1:25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</row>
    <row r="49" ht="33.75" customHeight="1" spans="1:25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</row>
    <row r="50" ht="33.75" customHeight="1" spans="1:25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</row>
    <row r="51" ht="33.75" customHeight="1" spans="1:25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</row>
    <row r="52" ht="33.75" customHeight="1" spans="1:25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</row>
    <row r="53" ht="33.75" customHeight="1" spans="1:25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</row>
    <row r="54" ht="33.75" customHeight="1" spans="1:25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</row>
    <row r="55" ht="33.75" customHeight="1" spans="1:25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</row>
    <row r="56" ht="33.75" customHeight="1" spans="1:25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</row>
    <row r="57" ht="33.75" customHeight="1" spans="1:25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</row>
    <row r="58" ht="33.75" customHeight="1" spans="1:25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</row>
    <row r="59" ht="33.75" customHeight="1" spans="1:25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</row>
    <row r="60" ht="33.75" customHeight="1" spans="1:25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</row>
    <row r="61" ht="33.75" customHeight="1" spans="1:25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</row>
    <row r="62" ht="33.75" customHeight="1" spans="1:25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</row>
    <row r="63" ht="33.75" customHeight="1" spans="1:25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</row>
    <row r="64" ht="33.75" customHeight="1" spans="1:25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</row>
    <row r="65" ht="33.75" customHeight="1" spans="1:25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</row>
    <row r="66" ht="33.75" customHeight="1" spans="1:25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</row>
    <row r="67" ht="33.75" customHeight="1" spans="1:25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</row>
    <row r="68" ht="33.75" customHeight="1" spans="1:25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</row>
    <row r="69" ht="33.75" customHeight="1" spans="1:25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</row>
    <row r="70" ht="33.75" customHeight="1" spans="1:25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</row>
    <row r="71" ht="33.75" customHeight="1" spans="1:25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</row>
    <row r="72" ht="33.75" customHeight="1" spans="1:25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</row>
    <row r="73" ht="33.75" customHeight="1" spans="1:25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</row>
    <row r="74" ht="33.75" customHeight="1" spans="1:25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</row>
    <row r="75" ht="33.75" customHeight="1" spans="1:25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</row>
    <row r="76" ht="33.75" customHeight="1" spans="1:25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</row>
    <row r="77" ht="33.75" customHeight="1" spans="1:25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</row>
    <row r="78" ht="33.75" customHeight="1" spans="1:25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</row>
    <row r="79" ht="33.75" customHeight="1" spans="1:25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</row>
    <row r="80" ht="33.75" customHeight="1" spans="1:25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</row>
    <row r="81" ht="33.75" customHeight="1" spans="1:25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</row>
    <row r="82" ht="33.75" customHeight="1" spans="1:25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</row>
    <row r="83" ht="33.75" customHeight="1" spans="1:25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</row>
    <row r="84" ht="33.75" customHeight="1" spans="1:25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</row>
    <row r="85" ht="33.75" customHeight="1" spans="1:25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</row>
    <row r="86" ht="33.75" customHeight="1" spans="1:25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</row>
    <row r="87" ht="33.75" customHeight="1" spans="1:25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</row>
    <row r="88" ht="33.75" customHeight="1" spans="1:25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</row>
    <row r="89" ht="33.75" customHeight="1" spans="1:25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</row>
    <row r="90" ht="33.75" customHeight="1" spans="1:25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</row>
    <row r="91" ht="33.75" customHeight="1" spans="1:25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</row>
    <row r="92" ht="33.75" customHeight="1" spans="1:25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</row>
    <row r="93" ht="33.75" customHeight="1" spans="1:25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</row>
    <row r="94" ht="33.75" customHeight="1" spans="1:25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</row>
    <row r="95" ht="33.75" customHeight="1" spans="1:25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</row>
    <row r="96" ht="33.75" customHeight="1" spans="1:25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</row>
    <row r="97" ht="33.75" customHeight="1" spans="1:25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</row>
    <row r="98" ht="33.75" customHeight="1" spans="1:25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</row>
    <row r="99" ht="33.75" customHeight="1" spans="1:251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</row>
    <row r="100" ht="33.75" customHeight="1" spans="1:25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</row>
    <row r="101" ht="33.75" customHeight="1" spans="1:25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</row>
    <row r="102" ht="33.75" customHeight="1" spans="1:25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</row>
    <row r="103" ht="33.75" customHeight="1" spans="1:25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</row>
    <row r="104" ht="33.75" customHeight="1" spans="1:25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</row>
    <row r="105" ht="33.75" customHeight="1" spans="1:25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</row>
    <row r="106" ht="33.75" customHeight="1" spans="1:25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</row>
    <row r="107" ht="33.75" customHeight="1" spans="1:25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</row>
    <row r="108" ht="33.75" customHeight="1" spans="1:25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</row>
    <row r="109" ht="33.75" customHeight="1" spans="1:25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</row>
    <row r="110" ht="33.75" customHeight="1" spans="1:25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</row>
    <row r="111" ht="33.75" customHeight="1" spans="1:25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</row>
    <row r="112" ht="33.75" customHeight="1" spans="1:25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</row>
    <row r="113" ht="33.75" customHeight="1" spans="1:25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</row>
    <row r="114" ht="33.75" customHeight="1" spans="1:25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</row>
    <row r="115" ht="33.75" customHeight="1" spans="1:25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</row>
    <row r="116" ht="33.75" customHeight="1" spans="1:251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</row>
    <row r="117" ht="33.75" customHeight="1" spans="1:251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</row>
    <row r="118" ht="33.75" customHeight="1" spans="1:251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</row>
  </sheetData>
  <sheetProtection formatCells="0" formatColumns="0" formatRows="0"/>
  <mergeCells count="18">
    <mergeCell ref="A2:P2"/>
    <mergeCell ref="A4:C4"/>
    <mergeCell ref="F4:P4"/>
    <mergeCell ref="F5:G5"/>
    <mergeCell ref="A5:A6"/>
    <mergeCell ref="B5:B6"/>
    <mergeCell ref="C5:C6"/>
    <mergeCell ref="D4:D6"/>
    <mergeCell ref="E5:E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388888888888889" right="0.388888888888889" top="0.388888888888889" bottom="0.388888888888889" header="0.388888888888889" footer="0.238888888888889"/>
  <pageSetup paperSize="9" scale="60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showGridLines="0" workbookViewId="0">
      <selection activeCell="A1" sqref="A1"/>
    </sheetView>
  </sheetViews>
  <sheetFormatPr defaultColWidth="9" defaultRowHeight="14.25"/>
  <cols>
    <col min="1" max="16384" width="9" style="37"/>
  </cols>
  <sheetData>
    <row r="1" customHeight="1" spans="1:12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73"/>
    </row>
    <row r="2" ht="20.25" customHeight="1" spans="1:12">
      <c r="A2" s="40" t="s">
        <v>200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customHeight="1" spans="1:12">
      <c r="A3" s="38" t="s">
        <v>168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74" t="s">
        <v>35</v>
      </c>
    </row>
    <row r="4" customHeight="1" spans="1:12">
      <c r="A4" s="41" t="s">
        <v>52</v>
      </c>
      <c r="B4" s="41"/>
      <c r="C4" s="41" t="s">
        <v>201</v>
      </c>
      <c r="D4" s="42" t="s">
        <v>202</v>
      </c>
      <c r="E4" s="41" t="s">
        <v>52</v>
      </c>
      <c r="F4" s="41"/>
      <c r="G4" s="41" t="s">
        <v>201</v>
      </c>
      <c r="H4" s="42" t="s">
        <v>202</v>
      </c>
      <c r="I4" s="41" t="s">
        <v>52</v>
      </c>
      <c r="J4" s="41"/>
      <c r="K4" s="41" t="s">
        <v>201</v>
      </c>
      <c r="L4" s="42" t="s">
        <v>202</v>
      </c>
    </row>
    <row r="5" customHeight="1" spans="1:12">
      <c r="A5" s="43" t="s">
        <v>67</v>
      </c>
      <c r="B5" s="44" t="s">
        <v>68</v>
      </c>
      <c r="C5" s="45"/>
      <c r="D5" s="46"/>
      <c r="E5" s="43" t="s">
        <v>67</v>
      </c>
      <c r="F5" s="44" t="s">
        <v>68</v>
      </c>
      <c r="G5" s="45"/>
      <c r="H5" s="46"/>
      <c r="I5" s="43" t="s">
        <v>67</v>
      </c>
      <c r="J5" s="44" t="s">
        <v>68</v>
      </c>
      <c r="K5" s="45"/>
      <c r="L5" s="46"/>
    </row>
    <row r="6" s="36" customFormat="1" customHeight="1" spans="1:12">
      <c r="A6" s="47" t="s">
        <v>38</v>
      </c>
      <c r="B6" s="47"/>
      <c r="C6" s="48"/>
      <c r="D6" s="49">
        <v>598.5435</v>
      </c>
      <c r="E6" s="50"/>
      <c r="F6" s="50"/>
      <c r="G6" s="50"/>
      <c r="H6" s="51"/>
      <c r="I6" s="50"/>
      <c r="J6" s="50"/>
      <c r="K6" s="50"/>
      <c r="L6" s="75"/>
    </row>
    <row r="7" s="36" customFormat="1" ht="33.75" customHeight="1" spans="1:12">
      <c r="A7" s="52">
        <v>501</v>
      </c>
      <c r="B7" s="53"/>
      <c r="C7" s="54" t="s">
        <v>203</v>
      </c>
      <c r="D7" s="55">
        <v>510.8579</v>
      </c>
      <c r="E7" s="56"/>
      <c r="F7" s="53" t="s">
        <v>78</v>
      </c>
      <c r="G7" s="54" t="s">
        <v>204</v>
      </c>
      <c r="H7" s="57">
        <v>0</v>
      </c>
      <c r="I7" s="56"/>
      <c r="J7" s="53" t="s">
        <v>82</v>
      </c>
      <c r="K7" s="54" t="s">
        <v>205</v>
      </c>
      <c r="L7" s="57">
        <v>1.242</v>
      </c>
    </row>
    <row r="8" s="36" customFormat="1" ht="33.75" customHeight="1" spans="1:12">
      <c r="A8" s="58"/>
      <c r="B8" s="59" t="s">
        <v>78</v>
      </c>
      <c r="C8" s="60" t="s">
        <v>206</v>
      </c>
      <c r="D8" s="57">
        <v>386.1892</v>
      </c>
      <c r="E8" s="61"/>
      <c r="F8" s="59" t="s">
        <v>80</v>
      </c>
      <c r="G8" s="60" t="s">
        <v>207</v>
      </c>
      <c r="H8" s="57">
        <v>0</v>
      </c>
      <c r="I8" s="61">
        <v>510</v>
      </c>
      <c r="J8" s="59"/>
      <c r="K8" s="60" t="s">
        <v>208</v>
      </c>
      <c r="L8" s="57">
        <v>0</v>
      </c>
    </row>
    <row r="9" s="36" customFormat="1" ht="22.5" spans="1:12">
      <c r="A9" s="58"/>
      <c r="B9" s="59" t="s">
        <v>80</v>
      </c>
      <c r="C9" s="60" t="s">
        <v>209</v>
      </c>
      <c r="D9" s="57">
        <v>65.3164</v>
      </c>
      <c r="E9" s="61"/>
      <c r="F9" s="59" t="s">
        <v>210</v>
      </c>
      <c r="G9" s="60" t="s">
        <v>211</v>
      </c>
      <c r="H9" s="57">
        <v>0</v>
      </c>
      <c r="I9" s="61"/>
      <c r="J9" s="59" t="s">
        <v>80</v>
      </c>
      <c r="K9" s="60" t="s">
        <v>212</v>
      </c>
      <c r="L9" s="57">
        <v>0</v>
      </c>
    </row>
    <row r="10" s="36" customFormat="1" ht="22.5" spans="1:12">
      <c r="A10" s="58"/>
      <c r="B10" s="59" t="s">
        <v>210</v>
      </c>
      <c r="C10" s="60" t="s">
        <v>213</v>
      </c>
      <c r="D10" s="57">
        <v>34.9523</v>
      </c>
      <c r="E10" s="61">
        <v>504</v>
      </c>
      <c r="F10" s="59" t="s">
        <v>74</v>
      </c>
      <c r="G10" s="60" t="s">
        <v>214</v>
      </c>
      <c r="H10" s="57">
        <v>0</v>
      </c>
      <c r="I10" s="61"/>
      <c r="J10" s="59" t="s">
        <v>210</v>
      </c>
      <c r="K10" s="60" t="s">
        <v>215</v>
      </c>
      <c r="L10" s="57">
        <v>0</v>
      </c>
    </row>
    <row r="11" s="36" customFormat="1" ht="22.5" spans="1:12">
      <c r="A11" s="58"/>
      <c r="B11" s="59">
        <v>99</v>
      </c>
      <c r="C11" s="60" t="s">
        <v>216</v>
      </c>
      <c r="D11" s="57">
        <v>24.4</v>
      </c>
      <c r="E11" s="61"/>
      <c r="F11" s="59" t="s">
        <v>87</v>
      </c>
      <c r="G11" s="60" t="s">
        <v>217</v>
      </c>
      <c r="H11" s="57">
        <v>0</v>
      </c>
      <c r="I11" s="61">
        <v>511</v>
      </c>
      <c r="J11" s="59"/>
      <c r="K11" s="60" t="s">
        <v>218</v>
      </c>
      <c r="L11" s="57">
        <v>0</v>
      </c>
    </row>
    <row r="12" s="36" customFormat="1" ht="22.5" spans="1:12">
      <c r="A12" s="58">
        <v>502</v>
      </c>
      <c r="B12" s="59"/>
      <c r="C12" s="60" t="s">
        <v>219</v>
      </c>
      <c r="D12" s="57">
        <v>58.9436</v>
      </c>
      <c r="E12" s="61"/>
      <c r="F12" s="59" t="s">
        <v>82</v>
      </c>
      <c r="G12" s="60" t="s">
        <v>220</v>
      </c>
      <c r="H12" s="57">
        <v>0</v>
      </c>
      <c r="I12" s="61"/>
      <c r="J12" s="59" t="s">
        <v>78</v>
      </c>
      <c r="K12" s="60" t="s">
        <v>221</v>
      </c>
      <c r="L12" s="57">
        <v>0</v>
      </c>
    </row>
    <row r="13" s="36" customFormat="1" ht="22.5" spans="1:12">
      <c r="A13" s="58"/>
      <c r="B13" s="59" t="s">
        <v>78</v>
      </c>
      <c r="C13" s="60" t="s">
        <v>222</v>
      </c>
      <c r="D13" s="57">
        <v>25.5736</v>
      </c>
      <c r="E13" s="61">
        <v>505</v>
      </c>
      <c r="F13" s="59"/>
      <c r="G13" s="60" t="s">
        <v>223</v>
      </c>
      <c r="H13" s="57">
        <v>0</v>
      </c>
      <c r="I13" s="61"/>
      <c r="J13" s="59" t="s">
        <v>80</v>
      </c>
      <c r="K13" s="60" t="s">
        <v>224</v>
      </c>
      <c r="L13" s="57">
        <v>0</v>
      </c>
    </row>
    <row r="14" s="36" customFormat="1" ht="22.5" spans="1:12">
      <c r="A14" s="58"/>
      <c r="B14" s="59" t="s">
        <v>80</v>
      </c>
      <c r="C14" s="60" t="s">
        <v>225</v>
      </c>
      <c r="D14" s="57">
        <v>2.6</v>
      </c>
      <c r="E14" s="61"/>
      <c r="F14" s="59" t="s">
        <v>78</v>
      </c>
      <c r="G14" s="60" t="s">
        <v>226</v>
      </c>
      <c r="H14" s="57">
        <v>0</v>
      </c>
      <c r="I14" s="61"/>
      <c r="J14" s="59" t="s">
        <v>210</v>
      </c>
      <c r="K14" s="60" t="s">
        <v>227</v>
      </c>
      <c r="L14" s="57">
        <v>0</v>
      </c>
    </row>
    <row r="15" s="36" customFormat="1" ht="22.5" spans="1:12">
      <c r="A15" s="58"/>
      <c r="B15" s="59" t="s">
        <v>210</v>
      </c>
      <c r="C15" s="60" t="s">
        <v>228</v>
      </c>
      <c r="D15" s="57">
        <v>1</v>
      </c>
      <c r="E15" s="61"/>
      <c r="F15" s="59" t="s">
        <v>80</v>
      </c>
      <c r="G15" s="60" t="s">
        <v>229</v>
      </c>
      <c r="H15" s="57">
        <v>0</v>
      </c>
      <c r="I15" s="61"/>
      <c r="J15" s="59" t="s">
        <v>74</v>
      </c>
      <c r="K15" s="60" t="s">
        <v>230</v>
      </c>
      <c r="L15" s="57">
        <v>0</v>
      </c>
    </row>
    <row r="16" s="36" customFormat="1" ht="22.5" spans="1:12">
      <c r="A16" s="58"/>
      <c r="B16" s="59" t="s">
        <v>74</v>
      </c>
      <c r="C16" s="60" t="s">
        <v>231</v>
      </c>
      <c r="D16" s="57">
        <v>0</v>
      </c>
      <c r="E16" s="61"/>
      <c r="F16" s="59" t="s">
        <v>82</v>
      </c>
      <c r="G16" s="60" t="s">
        <v>232</v>
      </c>
      <c r="H16" s="57">
        <v>0</v>
      </c>
      <c r="I16" s="61">
        <v>512</v>
      </c>
      <c r="J16" s="59"/>
      <c r="K16" s="60" t="s">
        <v>233</v>
      </c>
      <c r="L16" s="57">
        <v>0</v>
      </c>
    </row>
    <row r="17" s="36" customFormat="1" ht="22.5" spans="1:12">
      <c r="A17" s="58"/>
      <c r="B17" s="59" t="s">
        <v>87</v>
      </c>
      <c r="C17" s="60" t="s">
        <v>234</v>
      </c>
      <c r="D17" s="57">
        <v>4.5</v>
      </c>
      <c r="E17" s="61">
        <v>506</v>
      </c>
      <c r="F17" s="59"/>
      <c r="G17" s="60" t="s">
        <v>235</v>
      </c>
      <c r="H17" s="57">
        <v>0</v>
      </c>
      <c r="I17" s="61"/>
      <c r="J17" s="59" t="s">
        <v>78</v>
      </c>
      <c r="K17" s="60" t="s">
        <v>236</v>
      </c>
      <c r="L17" s="57">
        <v>0</v>
      </c>
    </row>
    <row r="18" s="36" customFormat="1" ht="22.5" spans="1:12">
      <c r="A18" s="58"/>
      <c r="B18" s="59" t="s">
        <v>237</v>
      </c>
      <c r="C18" s="60" t="s">
        <v>238</v>
      </c>
      <c r="D18" s="57">
        <v>0.2</v>
      </c>
      <c r="E18" s="61"/>
      <c r="F18" s="59" t="s">
        <v>78</v>
      </c>
      <c r="G18" s="62" t="s">
        <v>239</v>
      </c>
      <c r="H18" s="57">
        <v>0</v>
      </c>
      <c r="I18" s="61"/>
      <c r="J18" s="59" t="s">
        <v>80</v>
      </c>
      <c r="K18" s="60" t="s">
        <v>240</v>
      </c>
      <c r="L18" s="57">
        <v>0</v>
      </c>
    </row>
    <row r="19" s="36" customFormat="1" spans="1:12">
      <c r="A19" s="58"/>
      <c r="B19" s="59" t="s">
        <v>241</v>
      </c>
      <c r="C19" s="63" t="s">
        <v>242</v>
      </c>
      <c r="D19" s="57">
        <v>0</v>
      </c>
      <c r="E19" s="61"/>
      <c r="F19" s="59" t="s">
        <v>80</v>
      </c>
      <c r="G19" s="64" t="s">
        <v>243</v>
      </c>
      <c r="H19" s="57">
        <v>0</v>
      </c>
      <c r="I19" s="61">
        <v>513</v>
      </c>
      <c r="J19" s="59"/>
      <c r="K19" s="60" t="s">
        <v>244</v>
      </c>
      <c r="L19" s="57">
        <v>0</v>
      </c>
    </row>
    <row r="20" s="36" customFormat="1" ht="33.75" spans="1:12">
      <c r="A20" s="58">
        <v>502</v>
      </c>
      <c r="B20" s="59" t="s">
        <v>245</v>
      </c>
      <c r="C20" s="60" t="s">
        <v>246</v>
      </c>
      <c r="D20" s="57">
        <v>3.2</v>
      </c>
      <c r="E20" s="61">
        <v>507</v>
      </c>
      <c r="F20" s="59"/>
      <c r="G20" s="60" t="s">
        <v>247</v>
      </c>
      <c r="H20" s="57">
        <v>0</v>
      </c>
      <c r="I20" s="61"/>
      <c r="J20" s="59" t="s">
        <v>78</v>
      </c>
      <c r="K20" s="60" t="s">
        <v>248</v>
      </c>
      <c r="L20" s="57">
        <v>0</v>
      </c>
    </row>
    <row r="21" s="36" customFormat="1" ht="22.5" spans="1:12">
      <c r="A21" s="58"/>
      <c r="B21" s="59" t="s">
        <v>249</v>
      </c>
      <c r="C21" s="60" t="s">
        <v>250</v>
      </c>
      <c r="D21" s="57">
        <v>0</v>
      </c>
      <c r="E21" s="61"/>
      <c r="F21" s="59" t="s">
        <v>78</v>
      </c>
      <c r="G21" s="60" t="s">
        <v>251</v>
      </c>
      <c r="H21" s="57">
        <v>0</v>
      </c>
      <c r="I21" s="61"/>
      <c r="J21" s="59" t="s">
        <v>80</v>
      </c>
      <c r="K21" s="60" t="s">
        <v>252</v>
      </c>
      <c r="L21" s="57">
        <v>0</v>
      </c>
    </row>
    <row r="22" s="36" customFormat="1" ht="22.5" spans="1:12">
      <c r="A22" s="58"/>
      <c r="B22" s="59" t="s">
        <v>82</v>
      </c>
      <c r="C22" s="60" t="s">
        <v>253</v>
      </c>
      <c r="D22" s="57">
        <v>21.87</v>
      </c>
      <c r="E22" s="61"/>
      <c r="F22" s="59" t="s">
        <v>80</v>
      </c>
      <c r="G22" s="60" t="s">
        <v>254</v>
      </c>
      <c r="H22" s="57">
        <v>0</v>
      </c>
      <c r="I22" s="61"/>
      <c r="J22" s="59" t="s">
        <v>210</v>
      </c>
      <c r="K22" s="60" t="s">
        <v>255</v>
      </c>
      <c r="L22" s="57">
        <v>0</v>
      </c>
    </row>
    <row r="23" s="36" customFormat="1" ht="22.5" spans="1:12">
      <c r="A23" s="58">
        <v>503</v>
      </c>
      <c r="B23" s="59"/>
      <c r="C23" s="60" t="s">
        <v>256</v>
      </c>
      <c r="D23" s="57">
        <v>0</v>
      </c>
      <c r="E23" s="61"/>
      <c r="F23" s="59" t="s">
        <v>82</v>
      </c>
      <c r="G23" s="60" t="s">
        <v>257</v>
      </c>
      <c r="H23" s="57">
        <v>0</v>
      </c>
      <c r="I23" s="61"/>
      <c r="J23" s="59" t="s">
        <v>74</v>
      </c>
      <c r="K23" s="60" t="s">
        <v>258</v>
      </c>
      <c r="L23" s="57">
        <v>0</v>
      </c>
    </row>
    <row r="24" s="36" customFormat="1" ht="22.5" spans="1:12">
      <c r="A24" s="58"/>
      <c r="B24" s="59" t="s">
        <v>78</v>
      </c>
      <c r="C24" s="60" t="s">
        <v>204</v>
      </c>
      <c r="D24" s="57">
        <v>0</v>
      </c>
      <c r="E24" s="61">
        <v>508</v>
      </c>
      <c r="F24" s="59"/>
      <c r="G24" s="60" t="s">
        <v>259</v>
      </c>
      <c r="H24" s="57">
        <v>0</v>
      </c>
      <c r="I24" s="61">
        <v>514</v>
      </c>
      <c r="J24" s="59"/>
      <c r="K24" s="60" t="s">
        <v>260</v>
      </c>
      <c r="L24" s="57">
        <v>0</v>
      </c>
    </row>
    <row r="25" s="36" customFormat="1" ht="33.75" spans="1:12">
      <c r="A25" s="58"/>
      <c r="B25" s="59" t="s">
        <v>80</v>
      </c>
      <c r="C25" s="60" t="s">
        <v>207</v>
      </c>
      <c r="D25" s="57">
        <v>0</v>
      </c>
      <c r="E25" s="61"/>
      <c r="F25" s="59" t="s">
        <v>78</v>
      </c>
      <c r="G25" s="60" t="s">
        <v>261</v>
      </c>
      <c r="H25" s="57">
        <v>0</v>
      </c>
      <c r="I25" s="61"/>
      <c r="J25" s="59" t="s">
        <v>78</v>
      </c>
      <c r="K25" s="60" t="s">
        <v>262</v>
      </c>
      <c r="L25" s="57">
        <v>0</v>
      </c>
    </row>
    <row r="26" s="36" customFormat="1" ht="33.75" spans="1:12">
      <c r="A26" s="58"/>
      <c r="B26" s="59" t="s">
        <v>210</v>
      </c>
      <c r="C26" s="60" t="s">
        <v>211</v>
      </c>
      <c r="D26" s="57">
        <v>0</v>
      </c>
      <c r="E26" s="61"/>
      <c r="F26" s="59" t="s">
        <v>80</v>
      </c>
      <c r="G26" s="60" t="s">
        <v>263</v>
      </c>
      <c r="H26" s="57">
        <v>0</v>
      </c>
      <c r="I26" s="61"/>
      <c r="J26" s="59" t="s">
        <v>80</v>
      </c>
      <c r="K26" s="60" t="s">
        <v>264</v>
      </c>
      <c r="L26" s="57">
        <v>0</v>
      </c>
    </row>
    <row r="27" s="36" customFormat="1" ht="33.75" spans="1:12">
      <c r="A27" s="65"/>
      <c r="B27" s="66" t="s">
        <v>87</v>
      </c>
      <c r="C27" s="67" t="s">
        <v>265</v>
      </c>
      <c r="D27" s="57">
        <v>0</v>
      </c>
      <c r="E27" s="61">
        <v>509</v>
      </c>
      <c r="F27" s="59"/>
      <c r="G27" s="60" t="s">
        <v>266</v>
      </c>
      <c r="H27" s="57">
        <v>28.742</v>
      </c>
      <c r="I27" s="61">
        <v>599</v>
      </c>
      <c r="J27" s="59"/>
      <c r="K27" s="60" t="s">
        <v>267</v>
      </c>
      <c r="L27" s="57">
        <v>0</v>
      </c>
    </row>
    <row r="28" s="36" customFormat="1" ht="22.5" spans="1:12">
      <c r="A28" s="58"/>
      <c r="B28" s="66" t="s">
        <v>237</v>
      </c>
      <c r="C28" s="60" t="s">
        <v>214</v>
      </c>
      <c r="D28" s="57">
        <v>0</v>
      </c>
      <c r="E28" s="61"/>
      <c r="F28" s="59" t="s">
        <v>78</v>
      </c>
      <c r="G28" s="60" t="s">
        <v>268</v>
      </c>
      <c r="H28" s="57">
        <v>27.5</v>
      </c>
      <c r="I28" s="61"/>
      <c r="J28" s="59" t="s">
        <v>237</v>
      </c>
      <c r="K28" s="60" t="s">
        <v>269</v>
      </c>
      <c r="L28" s="57">
        <v>0</v>
      </c>
    </row>
    <row r="29" s="36" customFormat="1" ht="22.5" spans="1:12">
      <c r="A29" s="58"/>
      <c r="B29" s="66" t="s">
        <v>241</v>
      </c>
      <c r="C29" s="60" t="s">
        <v>217</v>
      </c>
      <c r="D29" s="57">
        <v>0</v>
      </c>
      <c r="E29" s="61"/>
      <c r="F29" s="59" t="s">
        <v>80</v>
      </c>
      <c r="G29" s="60" t="s">
        <v>270</v>
      </c>
      <c r="H29" s="57">
        <v>0</v>
      </c>
      <c r="I29" s="61"/>
      <c r="J29" s="59" t="s">
        <v>241</v>
      </c>
      <c r="K29" s="60" t="s">
        <v>271</v>
      </c>
      <c r="L29" s="57">
        <v>0</v>
      </c>
    </row>
    <row r="30" s="36" customFormat="1" ht="45" spans="1:12">
      <c r="A30" s="58"/>
      <c r="B30" s="59" t="s">
        <v>82</v>
      </c>
      <c r="C30" s="60" t="s">
        <v>272</v>
      </c>
      <c r="D30" s="57">
        <v>0</v>
      </c>
      <c r="E30" s="61"/>
      <c r="F30" s="59" t="s">
        <v>210</v>
      </c>
      <c r="G30" s="68" t="s">
        <v>273</v>
      </c>
      <c r="H30" s="57">
        <v>0</v>
      </c>
      <c r="I30" s="76"/>
      <c r="J30" s="77" t="s">
        <v>245</v>
      </c>
      <c r="K30" s="68" t="s">
        <v>274</v>
      </c>
      <c r="L30" s="57">
        <v>0</v>
      </c>
    </row>
    <row r="31" s="36" customFormat="1" ht="22.5" spans="1:12">
      <c r="A31" s="58">
        <v>504</v>
      </c>
      <c r="B31" s="59"/>
      <c r="C31" s="69" t="s">
        <v>275</v>
      </c>
      <c r="D31" s="70">
        <v>0</v>
      </c>
      <c r="E31" s="71"/>
      <c r="F31" s="72" t="s">
        <v>87</v>
      </c>
      <c r="G31" s="68" t="s">
        <v>276</v>
      </c>
      <c r="H31" s="70">
        <v>0</v>
      </c>
      <c r="I31" s="76"/>
      <c r="J31" s="77" t="s">
        <v>82</v>
      </c>
      <c r="K31" s="68" t="s">
        <v>267</v>
      </c>
      <c r="L31" s="70">
        <v>0</v>
      </c>
    </row>
  </sheetData>
  <sheetProtection formatCells="0" formatColumns="0" formatRows="0"/>
  <mergeCells count="11">
    <mergeCell ref="A2:L2"/>
    <mergeCell ref="A4:B4"/>
    <mergeCell ref="E4:F4"/>
    <mergeCell ref="I4:J4"/>
    <mergeCell ref="A6:C6"/>
    <mergeCell ref="C4:C5"/>
    <mergeCell ref="D4:D5"/>
    <mergeCell ref="G4:G5"/>
    <mergeCell ref="H4:H5"/>
    <mergeCell ref="K4:K5"/>
    <mergeCell ref="L4:L5"/>
  </mergeCells>
  <pageMargins left="0.75" right="0.75" top="1" bottom="1" header="0.5" footer="0.5"/>
  <pageSetup paperSize="9" orientation="portrait" horizontalDpi="180" verticalDpi="18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workbookViewId="0">
      <selection activeCell="T5" sqref="T5"/>
    </sheetView>
  </sheetViews>
  <sheetFormatPr defaultColWidth="6.875" defaultRowHeight="11.25"/>
  <cols>
    <col min="1" max="1" width="18.375" style="1" customWidth="1"/>
    <col min="2" max="2" width="14.375" style="1" customWidth="1"/>
    <col min="3" max="3" width="14.5" style="1" customWidth="1"/>
    <col min="4" max="4" width="4.75" style="1" customWidth="1"/>
    <col min="5" max="5" width="4.875" style="1" customWidth="1"/>
    <col min="6" max="6" width="14.25" style="1" customWidth="1"/>
    <col min="7" max="7" width="12.5" style="1" customWidth="1"/>
    <col min="8" max="8" width="11.625" style="1" customWidth="1"/>
    <col min="9" max="11" width="3.875" style="1" customWidth="1"/>
    <col min="12" max="12" width="11.375" style="1" customWidth="1"/>
    <col min="13" max="18" width="4.875" style="1" customWidth="1"/>
    <col min="19" max="16384" width="6.875" style="1"/>
  </cols>
  <sheetData>
    <row r="1" s="1" customFormat="1" ht="26.25" customHeight="1" spans="2:18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1" t="s">
        <v>277</v>
      </c>
    </row>
    <row r="2" s="1" customFormat="1" ht="26.25" customHeight="1" spans="1:18">
      <c r="A2" s="4" t="s">
        <v>278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="1" customFormat="1" ht="26.25" customHeight="1" spans="2:18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2"/>
      <c r="R3" s="32" t="s">
        <v>279</v>
      </c>
    </row>
    <row r="4" s="1" customFormat="1" ht="21" customHeight="1" spans="1:18">
      <c r="A4" s="6" t="s">
        <v>37</v>
      </c>
      <c r="B4" s="7" t="s">
        <v>280</v>
      </c>
      <c r="C4" s="7" t="s">
        <v>281</v>
      </c>
      <c r="D4" s="7" t="s">
        <v>282</v>
      </c>
      <c r="E4" s="8" t="s">
        <v>283</v>
      </c>
      <c r="F4" s="8" t="s">
        <v>202</v>
      </c>
      <c r="G4" s="9" t="s">
        <v>284</v>
      </c>
      <c r="H4" s="9"/>
      <c r="I4" s="9"/>
      <c r="J4" s="9"/>
      <c r="K4" s="9"/>
      <c r="L4" s="9"/>
      <c r="M4" s="9"/>
      <c r="N4" s="9"/>
      <c r="O4" s="9"/>
      <c r="P4" s="9"/>
      <c r="Q4" s="9"/>
      <c r="R4" s="28" t="s">
        <v>285</v>
      </c>
    </row>
    <row r="5" s="1" customFormat="1" ht="61.5" customHeight="1" spans="1:18">
      <c r="A5" s="10"/>
      <c r="B5" s="7"/>
      <c r="C5" s="7"/>
      <c r="D5" s="7"/>
      <c r="E5" s="8"/>
      <c r="F5" s="11"/>
      <c r="G5" s="12" t="s">
        <v>182</v>
      </c>
      <c r="H5" s="12"/>
      <c r="I5" s="23" t="s">
        <v>183</v>
      </c>
      <c r="J5" s="23" t="s">
        <v>184</v>
      </c>
      <c r="K5" s="24" t="s">
        <v>185</v>
      </c>
      <c r="L5" s="25" t="s">
        <v>186</v>
      </c>
      <c r="M5" s="25" t="s">
        <v>187</v>
      </c>
      <c r="N5" s="25" t="s">
        <v>42</v>
      </c>
      <c r="O5" s="25" t="s">
        <v>188</v>
      </c>
      <c r="P5" s="25" t="s">
        <v>286</v>
      </c>
      <c r="Q5" s="33" t="s">
        <v>45</v>
      </c>
      <c r="R5" s="11"/>
    </row>
    <row r="6" s="1" customFormat="1" ht="61.5" customHeight="1" spans="1:18">
      <c r="A6" s="13"/>
      <c r="B6" s="7"/>
      <c r="C6" s="7"/>
      <c r="D6" s="7"/>
      <c r="E6" s="8"/>
      <c r="F6" s="11"/>
      <c r="G6" s="14" t="s">
        <v>46</v>
      </c>
      <c r="H6" s="12" t="s">
        <v>189</v>
      </c>
      <c r="I6" s="26"/>
      <c r="J6" s="26"/>
      <c r="K6" s="27"/>
      <c r="L6" s="28"/>
      <c r="M6" s="28"/>
      <c r="N6" s="28"/>
      <c r="O6" s="28"/>
      <c r="P6" s="28"/>
      <c r="Q6" s="34"/>
      <c r="R6" s="11"/>
    </row>
    <row r="7" s="1" customFormat="1" ht="26.25" customHeight="1" spans="1:20">
      <c r="A7" s="15" t="s">
        <v>48</v>
      </c>
      <c r="B7" s="15" t="s">
        <v>48</v>
      </c>
      <c r="C7" s="16" t="s">
        <v>48</v>
      </c>
      <c r="D7" s="16" t="s">
        <v>48</v>
      </c>
      <c r="E7" s="15" t="s">
        <v>48</v>
      </c>
      <c r="F7" s="15">
        <v>1</v>
      </c>
      <c r="G7" s="16">
        <v>2</v>
      </c>
      <c r="H7" s="16">
        <v>3</v>
      </c>
      <c r="I7" s="16">
        <v>4</v>
      </c>
      <c r="J7" s="16">
        <v>5</v>
      </c>
      <c r="K7" s="16">
        <v>6</v>
      </c>
      <c r="L7" s="16">
        <v>7</v>
      </c>
      <c r="M7" s="16">
        <v>8</v>
      </c>
      <c r="N7" s="15">
        <v>9</v>
      </c>
      <c r="O7" s="16">
        <v>10</v>
      </c>
      <c r="P7" s="16">
        <v>11</v>
      </c>
      <c r="Q7" s="15">
        <v>12</v>
      </c>
      <c r="R7" s="15" t="s">
        <v>48</v>
      </c>
      <c r="S7" s="2"/>
      <c r="T7" s="2"/>
    </row>
    <row r="8" s="2" customFormat="1" ht="26.25" customHeight="1" spans="1:18">
      <c r="A8" s="17" t="s">
        <v>38</v>
      </c>
      <c r="B8" s="18"/>
      <c r="C8" s="19"/>
      <c r="D8" s="20">
        <f t="shared" ref="D8:Q8" si="0">D9</f>
        <v>2</v>
      </c>
      <c r="E8" s="21"/>
      <c r="F8" s="22">
        <f t="shared" si="0"/>
        <v>242000</v>
      </c>
      <c r="G8" s="22">
        <f t="shared" si="0"/>
        <v>242000</v>
      </c>
      <c r="H8" s="22">
        <f t="shared" si="0"/>
        <v>242000</v>
      </c>
      <c r="I8" s="22">
        <f t="shared" si="0"/>
        <v>0</v>
      </c>
      <c r="J8" s="22">
        <f t="shared" si="0"/>
        <v>0</v>
      </c>
      <c r="K8" s="22">
        <f t="shared" si="0"/>
        <v>0</v>
      </c>
      <c r="L8" s="29">
        <f t="shared" si="0"/>
        <v>0</v>
      </c>
      <c r="M8" s="30">
        <f t="shared" si="0"/>
        <v>0</v>
      </c>
      <c r="N8" s="22">
        <f t="shared" si="0"/>
        <v>0</v>
      </c>
      <c r="O8" s="22">
        <f t="shared" si="0"/>
        <v>0</v>
      </c>
      <c r="P8" s="22">
        <f t="shared" si="0"/>
        <v>0</v>
      </c>
      <c r="Q8" s="22">
        <f t="shared" si="0"/>
        <v>0</v>
      </c>
      <c r="R8" s="35"/>
    </row>
    <row r="9" s="1" customFormat="1" ht="26.25" customHeight="1" spans="1:18">
      <c r="A9" s="17"/>
      <c r="B9" s="18" t="s">
        <v>50</v>
      </c>
      <c r="C9" s="19"/>
      <c r="D9" s="20">
        <f t="shared" ref="D9:Q9" si="1">SUM(D10:D13)</f>
        <v>2</v>
      </c>
      <c r="E9" s="21"/>
      <c r="F9" s="22">
        <f t="shared" si="1"/>
        <v>242000</v>
      </c>
      <c r="G9" s="22">
        <f t="shared" si="1"/>
        <v>242000</v>
      </c>
      <c r="H9" s="22">
        <f t="shared" si="1"/>
        <v>242000</v>
      </c>
      <c r="I9" s="22">
        <f t="shared" si="1"/>
        <v>0</v>
      </c>
      <c r="J9" s="22">
        <f t="shared" si="1"/>
        <v>0</v>
      </c>
      <c r="K9" s="22">
        <f t="shared" si="1"/>
        <v>0</v>
      </c>
      <c r="L9" s="29">
        <f t="shared" si="1"/>
        <v>0</v>
      </c>
      <c r="M9" s="30">
        <f t="shared" si="1"/>
        <v>0</v>
      </c>
      <c r="N9" s="22">
        <f t="shared" si="1"/>
        <v>0</v>
      </c>
      <c r="O9" s="22">
        <f t="shared" si="1"/>
        <v>0</v>
      </c>
      <c r="P9" s="22">
        <f t="shared" si="1"/>
        <v>0</v>
      </c>
      <c r="Q9" s="22">
        <f t="shared" si="1"/>
        <v>0</v>
      </c>
      <c r="R9" s="35"/>
    </row>
    <row r="10" s="1" customFormat="1" ht="26.25" customHeight="1" spans="1:18">
      <c r="A10" s="17" t="s">
        <v>50</v>
      </c>
      <c r="B10" s="18" t="s">
        <v>287</v>
      </c>
      <c r="C10" s="19" t="s">
        <v>288</v>
      </c>
      <c r="D10" s="20">
        <v>1</v>
      </c>
      <c r="E10" s="21"/>
      <c r="F10" s="22">
        <v>40000</v>
      </c>
      <c r="G10" s="22">
        <v>40000</v>
      </c>
      <c r="H10" s="22">
        <v>40000</v>
      </c>
      <c r="I10" s="22">
        <v>0</v>
      </c>
      <c r="J10" s="22">
        <v>0</v>
      </c>
      <c r="K10" s="22">
        <v>0</v>
      </c>
      <c r="L10" s="29">
        <v>0</v>
      </c>
      <c r="M10" s="30">
        <v>0</v>
      </c>
      <c r="N10" s="22">
        <v>0</v>
      </c>
      <c r="O10" s="22">
        <v>0</v>
      </c>
      <c r="P10" s="22">
        <v>0</v>
      </c>
      <c r="Q10" s="22">
        <v>0</v>
      </c>
      <c r="R10" s="35"/>
    </row>
    <row r="11" s="1" customFormat="1" ht="26.25" customHeight="1" spans="1:18">
      <c r="A11" s="17" t="s">
        <v>50</v>
      </c>
      <c r="B11" s="18" t="s">
        <v>287</v>
      </c>
      <c r="C11" s="19" t="s">
        <v>289</v>
      </c>
      <c r="D11" s="20">
        <v>0</v>
      </c>
      <c r="E11" s="21"/>
      <c r="F11" s="22">
        <v>150000</v>
      </c>
      <c r="G11" s="22">
        <v>150000</v>
      </c>
      <c r="H11" s="22">
        <v>150000</v>
      </c>
      <c r="I11" s="22">
        <v>0</v>
      </c>
      <c r="J11" s="22">
        <v>0</v>
      </c>
      <c r="K11" s="22">
        <v>0</v>
      </c>
      <c r="L11" s="29">
        <v>0</v>
      </c>
      <c r="M11" s="30">
        <v>0</v>
      </c>
      <c r="N11" s="22">
        <v>0</v>
      </c>
      <c r="O11" s="22">
        <v>0</v>
      </c>
      <c r="P11" s="22">
        <v>0</v>
      </c>
      <c r="Q11" s="22">
        <v>0</v>
      </c>
      <c r="R11" s="35"/>
    </row>
    <row r="12" s="1" customFormat="1" ht="26.25" customHeight="1" spans="1:19">
      <c r="A12" s="17" t="s">
        <v>50</v>
      </c>
      <c r="B12" s="18" t="s">
        <v>287</v>
      </c>
      <c r="C12" s="19" t="s">
        <v>290</v>
      </c>
      <c r="D12" s="20">
        <v>0</v>
      </c>
      <c r="E12" s="21"/>
      <c r="F12" s="22">
        <v>20000</v>
      </c>
      <c r="G12" s="22">
        <v>20000</v>
      </c>
      <c r="H12" s="22">
        <v>20000</v>
      </c>
      <c r="I12" s="22">
        <v>0</v>
      </c>
      <c r="J12" s="22">
        <v>0</v>
      </c>
      <c r="K12" s="22">
        <v>0</v>
      </c>
      <c r="L12" s="29">
        <v>0</v>
      </c>
      <c r="M12" s="30">
        <v>0</v>
      </c>
      <c r="N12" s="22">
        <v>0</v>
      </c>
      <c r="O12" s="22">
        <v>0</v>
      </c>
      <c r="P12" s="22">
        <v>0</v>
      </c>
      <c r="Q12" s="22">
        <v>0</v>
      </c>
      <c r="R12" s="35"/>
      <c r="S12" s="2"/>
    </row>
    <row r="13" s="1" customFormat="1" ht="26.25" customHeight="1" spans="1:18">
      <c r="A13" s="17" t="s">
        <v>50</v>
      </c>
      <c r="B13" s="18" t="s">
        <v>287</v>
      </c>
      <c r="C13" s="19" t="s">
        <v>291</v>
      </c>
      <c r="D13" s="20">
        <v>1</v>
      </c>
      <c r="E13" s="21"/>
      <c r="F13" s="22">
        <v>32000</v>
      </c>
      <c r="G13" s="22">
        <v>32000</v>
      </c>
      <c r="H13" s="22">
        <v>32000</v>
      </c>
      <c r="I13" s="22">
        <v>0</v>
      </c>
      <c r="J13" s="22">
        <v>0</v>
      </c>
      <c r="K13" s="22">
        <v>0</v>
      </c>
      <c r="L13" s="29">
        <v>0</v>
      </c>
      <c r="M13" s="30">
        <v>0</v>
      </c>
      <c r="N13" s="22">
        <v>0</v>
      </c>
      <c r="O13" s="22">
        <v>0</v>
      </c>
      <c r="P13" s="22">
        <v>0</v>
      </c>
      <c r="Q13" s="22">
        <v>0</v>
      </c>
      <c r="R13" s="35"/>
    </row>
    <row r="14" s="1" customFormat="1" spans="2:18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="1" customFormat="1" spans="2:18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="1" customFormat="1" spans="2:18">
      <c r="B16" s="2"/>
      <c r="C16" s="2"/>
      <c r="D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="1" customFormat="1" spans="2:18">
      <c r="B17" s="2"/>
      <c r="C17" s="2"/>
      <c r="D17" s="2"/>
      <c r="E17" s="2"/>
      <c r="F17" s="2"/>
      <c r="G17" s="2"/>
      <c r="H17" s="2"/>
      <c r="J17" s="2"/>
      <c r="K17" s="2"/>
      <c r="L17" s="2"/>
      <c r="M17" s="2"/>
      <c r="N17" s="2"/>
      <c r="O17" s="2"/>
      <c r="P17" s="2"/>
      <c r="Q17" s="2"/>
      <c r="R17" s="2"/>
    </row>
    <row r="18" s="1" customFormat="1" spans="2:18">
      <c r="B18" s="2"/>
      <c r="C18" s="2"/>
      <c r="E18" s="2"/>
      <c r="F18" s="2"/>
      <c r="G18" s="2"/>
      <c r="H18" s="2"/>
      <c r="K18" s="2"/>
      <c r="L18" s="2"/>
      <c r="M18" s="2"/>
      <c r="N18" s="2"/>
      <c r="O18" s="2"/>
      <c r="P18" s="2"/>
      <c r="Q18" s="2"/>
      <c r="R18" s="2"/>
    </row>
    <row r="19" s="1" customFormat="1" spans="2:18">
      <c r="B19" s="2"/>
      <c r="C19" s="2"/>
      <c r="D19" s="2"/>
      <c r="E19" s="2"/>
      <c r="F19" s="2"/>
      <c r="G19" s="2"/>
      <c r="H19" s="2"/>
      <c r="L19" s="2"/>
      <c r="M19" s="2"/>
      <c r="N19" s="2"/>
      <c r="O19" s="2"/>
      <c r="P19" s="2"/>
      <c r="Q19" s="2"/>
      <c r="R19" s="2"/>
    </row>
    <row r="20" s="1" customFormat="1" spans="2:18">
      <c r="B20" s="2"/>
      <c r="C20" s="2"/>
      <c r="D20" s="2"/>
      <c r="E20" s="2"/>
      <c r="F20" s="2"/>
      <c r="G20" s="2"/>
      <c r="H20" s="2"/>
      <c r="L20" s="2"/>
      <c r="M20" s="2"/>
      <c r="N20" s="2"/>
      <c r="O20" s="2"/>
      <c r="P20" s="2"/>
      <c r="Q20" s="2"/>
      <c r="R20" s="2"/>
    </row>
    <row r="21" s="1" customFormat="1" spans="3:17">
      <c r="C21" s="2"/>
      <c r="D21" s="2"/>
      <c r="E21" s="2"/>
      <c r="G21" s="2"/>
      <c r="H21" s="2"/>
      <c r="I21" s="2"/>
      <c r="M21" s="2"/>
      <c r="N21" s="2"/>
      <c r="O21" s="2"/>
      <c r="P21" s="2"/>
      <c r="Q21" s="2"/>
    </row>
    <row r="22" s="1" customFormat="1" spans="9:17">
      <c r="I22" s="2"/>
      <c r="L22" s="2"/>
      <c r="M22" s="2"/>
      <c r="Q22" s="2"/>
    </row>
    <row r="23" s="1" customFormat="1" spans="16:17">
      <c r="P23" s="2"/>
      <c r="Q23" s="2"/>
    </row>
    <row r="24" s="1" customFormat="1" spans="16:16">
      <c r="P24" s="2"/>
    </row>
  </sheetData>
  <mergeCells count="19">
    <mergeCell ref="A2:R2"/>
    <mergeCell ref="G4:Q4"/>
    <mergeCell ref="G5:H5"/>
    <mergeCell ref="A4:A6"/>
    <mergeCell ref="B4:B6"/>
    <mergeCell ref="C4:C6"/>
    <mergeCell ref="D4:D6"/>
    <mergeCell ref="E4:E6"/>
    <mergeCell ref="F4:F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showGridLines="0" showZeros="0" workbookViewId="0">
      <selection activeCell="A1" sqref="A1"/>
    </sheetView>
  </sheetViews>
  <sheetFormatPr defaultColWidth="9" defaultRowHeight="13.5"/>
  <cols>
    <col min="1" max="1" width="12.5" customWidth="1"/>
    <col min="2" max="2" width="17.375" customWidth="1"/>
    <col min="3" max="3" width="11.25" customWidth="1"/>
    <col min="4" max="4" width="12.5" customWidth="1"/>
    <col min="5" max="5" width="10.375" customWidth="1"/>
  </cols>
  <sheetData>
    <row r="1" customHeight="1" spans="1:11">
      <c r="A1" s="295"/>
      <c r="B1" s="296"/>
      <c r="C1" s="296"/>
      <c r="D1" s="297"/>
      <c r="E1" s="297"/>
      <c r="F1" s="297"/>
      <c r="G1" s="297"/>
      <c r="H1" s="297"/>
      <c r="I1" s="297"/>
      <c r="J1" s="297"/>
      <c r="K1" s="301"/>
    </row>
    <row r="2" ht="18.75" customHeight="1" spans="1:11">
      <c r="A2" s="298" t="s">
        <v>33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</row>
    <row r="3" ht="27" customHeight="1" spans="1:11">
      <c r="A3" s="299" t="s">
        <v>34</v>
      </c>
      <c r="B3" s="300"/>
      <c r="C3" s="240"/>
      <c r="D3" s="301"/>
      <c r="E3" s="301"/>
      <c r="F3" s="301"/>
      <c r="G3" s="301"/>
      <c r="H3" s="301"/>
      <c r="I3" s="301"/>
      <c r="J3" s="301"/>
      <c r="K3" s="301" t="s">
        <v>35</v>
      </c>
    </row>
    <row r="4" customHeight="1" spans="1:11">
      <c r="A4" s="302" t="s">
        <v>36</v>
      </c>
      <c r="B4" s="302" t="s">
        <v>37</v>
      </c>
      <c r="C4" s="302" t="s">
        <v>38</v>
      </c>
      <c r="D4" s="303" t="s">
        <v>39</v>
      </c>
      <c r="E4" s="304"/>
      <c r="F4" s="305" t="s">
        <v>40</v>
      </c>
      <c r="G4" s="306" t="s">
        <v>41</v>
      </c>
      <c r="H4" s="302" t="s">
        <v>42</v>
      </c>
      <c r="I4" s="302" t="s">
        <v>43</v>
      </c>
      <c r="J4" s="302" t="s">
        <v>44</v>
      </c>
      <c r="K4" s="315" t="s">
        <v>45</v>
      </c>
    </row>
    <row r="5" ht="35.1" customHeight="1" spans="1:11">
      <c r="A5" s="302"/>
      <c r="B5" s="302"/>
      <c r="C5" s="306"/>
      <c r="D5" s="307" t="s">
        <v>46</v>
      </c>
      <c r="E5" s="308" t="s">
        <v>47</v>
      </c>
      <c r="F5" s="305"/>
      <c r="G5" s="306"/>
      <c r="H5" s="302"/>
      <c r="I5" s="302"/>
      <c r="J5" s="302"/>
      <c r="K5" s="315"/>
    </row>
    <row r="6" ht="21.95" customHeight="1" spans="1:11">
      <c r="A6" s="309" t="s">
        <v>48</v>
      </c>
      <c r="B6" s="309" t="s">
        <v>48</v>
      </c>
      <c r="C6" s="309">
        <v>1</v>
      </c>
      <c r="D6" s="310">
        <v>2</v>
      </c>
      <c r="E6" s="309">
        <v>3</v>
      </c>
      <c r="F6" s="309">
        <v>4</v>
      </c>
      <c r="G6" s="309">
        <v>5</v>
      </c>
      <c r="H6" s="309">
        <v>6</v>
      </c>
      <c r="I6" s="309">
        <v>7</v>
      </c>
      <c r="J6" s="309">
        <v>8</v>
      </c>
      <c r="K6" s="309">
        <v>9</v>
      </c>
    </row>
    <row r="7" s="111" customFormat="1" ht="29.25" customHeight="1" spans="1:11">
      <c r="A7" s="311"/>
      <c r="B7" s="312" t="s">
        <v>38</v>
      </c>
      <c r="C7" s="313">
        <f t="shared" ref="C7:K7" si="0">C8</f>
        <v>3072.54</v>
      </c>
      <c r="D7" s="195">
        <f t="shared" si="0"/>
        <v>3072.54</v>
      </c>
      <c r="E7" s="313">
        <f t="shared" si="0"/>
        <v>3072.54</v>
      </c>
      <c r="F7" s="314">
        <f t="shared" si="0"/>
        <v>0</v>
      </c>
      <c r="G7" s="314">
        <f t="shared" si="0"/>
        <v>0</v>
      </c>
      <c r="H7" s="314">
        <f t="shared" si="0"/>
        <v>0</v>
      </c>
      <c r="I7" s="314">
        <f t="shared" si="0"/>
        <v>0</v>
      </c>
      <c r="J7" s="253">
        <f t="shared" si="0"/>
        <v>0</v>
      </c>
      <c r="K7" s="316">
        <f t="shared" si="0"/>
        <v>0</v>
      </c>
    </row>
    <row r="8" ht="29.25" customHeight="1" spans="1:11">
      <c r="A8" s="311" t="s">
        <v>49</v>
      </c>
      <c r="B8" s="312" t="s">
        <v>50</v>
      </c>
      <c r="C8" s="313">
        <v>3072.54</v>
      </c>
      <c r="D8" s="195">
        <v>3072.54</v>
      </c>
      <c r="E8" s="313">
        <v>3072.54</v>
      </c>
      <c r="F8" s="314">
        <v>0</v>
      </c>
      <c r="G8" s="314">
        <v>0</v>
      </c>
      <c r="H8" s="314">
        <v>0</v>
      </c>
      <c r="I8" s="314">
        <v>0</v>
      </c>
      <c r="J8" s="253">
        <v>0</v>
      </c>
      <c r="K8" s="316">
        <v>0</v>
      </c>
    </row>
    <row r="9" ht="29.25" customHeight="1"/>
    <row r="10" ht="29.25" customHeight="1"/>
    <row r="11" ht="29.25" customHeight="1"/>
    <row r="12" ht="29.25" customHeight="1"/>
    <row r="13" ht="29.25" customHeight="1"/>
    <row r="14" ht="29.25" customHeight="1"/>
    <row r="15" ht="29.25" customHeight="1"/>
    <row r="16" ht="29.25" customHeight="1"/>
    <row r="17" ht="29.25" customHeight="1"/>
    <row r="18" ht="29.25" customHeight="1"/>
    <row r="19" ht="29.25" customHeight="1"/>
    <row r="20" ht="29.25" customHeight="1"/>
    <row r="21" ht="29.25" customHeight="1"/>
    <row r="22" ht="29.25" customHeight="1"/>
    <row r="23" ht="29.25" customHeight="1"/>
    <row r="24" ht="29.25" customHeight="1"/>
    <row r="25" ht="29.25" customHeight="1"/>
    <row r="26" ht="29.25" customHeight="1"/>
    <row r="27" ht="29.25" customHeight="1"/>
    <row r="28" ht="29.25" customHeight="1"/>
    <row r="29" ht="29.25" customHeight="1"/>
  </sheetData>
  <sheetProtection formatCells="0" formatColumns="0" formatRows="0"/>
  <mergeCells count="9">
    <mergeCell ref="A4:A5"/>
    <mergeCell ref="B4:B5"/>
    <mergeCell ref="C4:C5"/>
    <mergeCell ref="F4:F5"/>
    <mergeCell ref="G4:G5"/>
    <mergeCell ref="H4:H5"/>
    <mergeCell ref="I4:I5"/>
    <mergeCell ref="J4:J5"/>
    <mergeCell ref="K4:K5"/>
  </mergeCells>
  <printOptions horizontalCentered="1"/>
  <pageMargins left="0.75" right="0.75" top="1" bottom="1" header="0.509027777777778" footer="0.509027777777778"/>
  <pageSetup paperSize="9" orientation="landscape" verticalDpi="18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6"/>
  <sheetViews>
    <sheetView showGridLines="0" showZeros="0" workbookViewId="0">
      <selection activeCell="A1" sqref="A1"/>
    </sheetView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13.75" customWidth="1"/>
    <col min="10" max="10" width="10.625" customWidth="1"/>
    <col min="11" max="11" width="11.75" customWidth="1"/>
    <col min="12" max="12" width="10.5" customWidth="1"/>
  </cols>
  <sheetData>
    <row r="1" customHeight="1" spans="1:17">
      <c r="A1" s="208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</row>
    <row r="2" ht="20.25" customHeight="1" spans="1:17">
      <c r="A2" s="209" t="s">
        <v>51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10"/>
    </row>
    <row r="3" ht="23.1" customHeight="1" spans="1:17">
      <c r="A3" s="211" t="s">
        <v>34</v>
      </c>
      <c r="B3" s="212"/>
      <c r="C3" s="212"/>
      <c r="D3" s="212"/>
      <c r="E3" s="212"/>
      <c r="F3" s="212"/>
      <c r="G3" s="212"/>
      <c r="H3" s="212"/>
      <c r="I3" s="212"/>
      <c r="J3" s="208"/>
      <c r="K3" s="208"/>
      <c r="L3" s="208"/>
      <c r="M3" s="208"/>
      <c r="N3" s="208"/>
      <c r="O3" s="208"/>
      <c r="P3" s="208"/>
      <c r="Q3" s="236" t="s">
        <v>35</v>
      </c>
    </row>
    <row r="4" ht="39.95" customHeight="1" spans="1:17">
      <c r="A4" s="213" t="s">
        <v>52</v>
      </c>
      <c r="B4" s="214"/>
      <c r="C4" s="215"/>
      <c r="D4" s="216" t="s">
        <v>53</v>
      </c>
      <c r="E4" s="216" t="s">
        <v>54</v>
      </c>
      <c r="F4" s="217" t="s">
        <v>55</v>
      </c>
      <c r="G4" s="216" t="s">
        <v>56</v>
      </c>
      <c r="H4" s="216" t="s">
        <v>57</v>
      </c>
      <c r="I4" s="216" t="s">
        <v>58</v>
      </c>
      <c r="J4" s="217" t="s">
        <v>59</v>
      </c>
      <c r="K4" s="229" t="s">
        <v>60</v>
      </c>
      <c r="L4" s="229" t="s">
        <v>61</v>
      </c>
      <c r="M4" s="216" t="s">
        <v>62</v>
      </c>
      <c r="N4" s="216" t="s">
        <v>63</v>
      </c>
      <c r="O4" s="216" t="s">
        <v>64</v>
      </c>
      <c r="P4" s="216" t="s">
        <v>65</v>
      </c>
      <c r="Q4" s="217" t="s">
        <v>66</v>
      </c>
    </row>
    <row r="5" ht="26.1" customHeight="1" spans="1:17">
      <c r="A5" s="217" t="s">
        <v>67</v>
      </c>
      <c r="B5" s="217" t="s">
        <v>68</v>
      </c>
      <c r="C5" s="218" t="s">
        <v>69</v>
      </c>
      <c r="D5" s="219"/>
      <c r="E5" s="219"/>
      <c r="F5" s="217" t="s">
        <v>70</v>
      </c>
      <c r="G5" s="219"/>
      <c r="H5" s="219"/>
      <c r="I5" s="219"/>
      <c r="J5" s="217" t="s">
        <v>70</v>
      </c>
      <c r="K5" s="219"/>
      <c r="L5" s="219"/>
      <c r="M5" s="219"/>
      <c r="N5" s="219"/>
      <c r="O5" s="219"/>
      <c r="P5" s="219"/>
      <c r="Q5" s="217"/>
    </row>
    <row r="6" ht="18" customHeight="1" spans="1:17">
      <c r="A6" s="220" t="s">
        <v>48</v>
      </c>
      <c r="B6" s="220" t="s">
        <v>48</v>
      </c>
      <c r="C6" s="221" t="s">
        <v>48</v>
      </c>
      <c r="D6" s="220" t="s">
        <v>48</v>
      </c>
      <c r="E6" s="220">
        <v>1</v>
      </c>
      <c r="F6" s="220">
        <v>2</v>
      </c>
      <c r="G6" s="220">
        <v>3</v>
      </c>
      <c r="H6" s="220">
        <v>4</v>
      </c>
      <c r="I6" s="220">
        <v>5</v>
      </c>
      <c r="J6" s="230">
        <v>6</v>
      </c>
      <c r="K6" s="230">
        <v>7</v>
      </c>
      <c r="L6" s="230">
        <v>8</v>
      </c>
      <c r="M6" s="220">
        <v>9</v>
      </c>
      <c r="N6" s="220">
        <v>10</v>
      </c>
      <c r="O6" s="220">
        <v>11</v>
      </c>
      <c r="P6" s="220">
        <v>12</v>
      </c>
      <c r="Q6" s="220">
        <v>13</v>
      </c>
    </row>
    <row r="7" s="111" customFormat="1" ht="25.5" customHeight="1" spans="1:17">
      <c r="A7" s="222"/>
      <c r="B7" s="222"/>
      <c r="C7" s="223"/>
      <c r="D7" s="224" t="s">
        <v>38</v>
      </c>
      <c r="E7" s="288">
        <f t="shared" ref="E7:Q7" si="0">E8+E13+E16</f>
        <v>3072.5435</v>
      </c>
      <c r="F7" s="288">
        <f t="shared" si="0"/>
        <v>598.5435</v>
      </c>
      <c r="G7" s="228">
        <f t="shared" si="0"/>
        <v>510.8579</v>
      </c>
      <c r="H7" s="289">
        <f t="shared" si="0"/>
        <v>58.9436</v>
      </c>
      <c r="I7" s="290">
        <f t="shared" si="0"/>
        <v>28.742</v>
      </c>
      <c r="J7" s="288">
        <f t="shared" si="0"/>
        <v>2474</v>
      </c>
      <c r="K7" s="291">
        <f t="shared" si="0"/>
        <v>334</v>
      </c>
      <c r="L7" s="292">
        <f t="shared" si="0"/>
        <v>0</v>
      </c>
      <c r="M7" s="293">
        <f t="shared" si="0"/>
        <v>2140</v>
      </c>
      <c r="N7" s="294">
        <f t="shared" si="0"/>
        <v>0</v>
      </c>
      <c r="O7" s="294">
        <f t="shared" si="0"/>
        <v>0</v>
      </c>
      <c r="P7" s="294">
        <f t="shared" si="0"/>
        <v>0</v>
      </c>
      <c r="Q7" s="294">
        <f t="shared" si="0"/>
        <v>0</v>
      </c>
    </row>
    <row r="8" ht="25.5" customHeight="1" spans="1:17">
      <c r="A8" s="222" t="s">
        <v>71</v>
      </c>
      <c r="B8" s="222"/>
      <c r="C8" s="223"/>
      <c r="D8" s="224" t="s">
        <v>72</v>
      </c>
      <c r="E8" s="288">
        <f t="shared" ref="E8:Q8" si="1">E9</f>
        <v>3009.0412</v>
      </c>
      <c r="F8" s="288">
        <f t="shared" si="1"/>
        <v>535.0412</v>
      </c>
      <c r="G8" s="228">
        <f t="shared" si="1"/>
        <v>475.9056</v>
      </c>
      <c r="H8" s="289">
        <f t="shared" si="1"/>
        <v>58.9436</v>
      </c>
      <c r="I8" s="290">
        <f t="shared" si="1"/>
        <v>0.192</v>
      </c>
      <c r="J8" s="288">
        <f t="shared" si="1"/>
        <v>2474</v>
      </c>
      <c r="K8" s="291">
        <f t="shared" si="1"/>
        <v>334</v>
      </c>
      <c r="L8" s="292">
        <f t="shared" si="1"/>
        <v>0</v>
      </c>
      <c r="M8" s="293">
        <f t="shared" si="1"/>
        <v>2140</v>
      </c>
      <c r="N8" s="294">
        <f t="shared" si="1"/>
        <v>0</v>
      </c>
      <c r="O8" s="294">
        <f t="shared" si="1"/>
        <v>0</v>
      </c>
      <c r="P8" s="294">
        <f t="shared" si="1"/>
        <v>0</v>
      </c>
      <c r="Q8" s="294">
        <f t="shared" si="1"/>
        <v>0</v>
      </c>
    </row>
    <row r="9" ht="25.5" customHeight="1" spans="1:17">
      <c r="A9" s="222" t="s">
        <v>73</v>
      </c>
      <c r="B9" s="222" t="s">
        <v>74</v>
      </c>
      <c r="C9" s="223"/>
      <c r="D9" s="224" t="s">
        <v>75</v>
      </c>
      <c r="E9" s="288">
        <f t="shared" ref="E9:Q9" si="2">SUM(E10:E12)</f>
        <v>3009.0412</v>
      </c>
      <c r="F9" s="288">
        <f t="shared" si="2"/>
        <v>535.0412</v>
      </c>
      <c r="G9" s="228">
        <f t="shared" si="2"/>
        <v>475.9056</v>
      </c>
      <c r="H9" s="289">
        <f t="shared" si="2"/>
        <v>58.9436</v>
      </c>
      <c r="I9" s="290">
        <f t="shared" si="2"/>
        <v>0.192</v>
      </c>
      <c r="J9" s="288">
        <f t="shared" si="2"/>
        <v>2474</v>
      </c>
      <c r="K9" s="291">
        <f t="shared" si="2"/>
        <v>334</v>
      </c>
      <c r="L9" s="292">
        <f t="shared" si="2"/>
        <v>0</v>
      </c>
      <c r="M9" s="293">
        <f t="shared" si="2"/>
        <v>2140</v>
      </c>
      <c r="N9" s="294">
        <f t="shared" si="2"/>
        <v>0</v>
      </c>
      <c r="O9" s="294">
        <f t="shared" si="2"/>
        <v>0</v>
      </c>
      <c r="P9" s="294">
        <f t="shared" si="2"/>
        <v>0</v>
      </c>
      <c r="Q9" s="294">
        <f t="shared" si="2"/>
        <v>0</v>
      </c>
    </row>
    <row r="10" ht="25.5" customHeight="1" spans="1:17">
      <c r="A10" s="222" t="s">
        <v>76</v>
      </c>
      <c r="B10" s="222" t="s">
        <v>77</v>
      </c>
      <c r="C10" s="223" t="s">
        <v>78</v>
      </c>
      <c r="D10" s="224" t="s">
        <v>79</v>
      </c>
      <c r="E10" s="288">
        <v>535.0412</v>
      </c>
      <c r="F10" s="288">
        <v>535.0412</v>
      </c>
      <c r="G10" s="228">
        <v>475.9056</v>
      </c>
      <c r="H10" s="289">
        <v>58.9436</v>
      </c>
      <c r="I10" s="290">
        <v>0.192</v>
      </c>
      <c r="J10" s="288">
        <v>0</v>
      </c>
      <c r="K10" s="291">
        <v>0</v>
      </c>
      <c r="L10" s="292">
        <v>0</v>
      </c>
      <c r="M10" s="293">
        <v>0</v>
      </c>
      <c r="N10" s="294">
        <v>0</v>
      </c>
      <c r="O10" s="294">
        <v>0</v>
      </c>
      <c r="P10" s="294">
        <v>0</v>
      </c>
      <c r="Q10" s="294">
        <v>0</v>
      </c>
    </row>
    <row r="11" ht="25.5" customHeight="1" spans="1:17">
      <c r="A11" s="222" t="s">
        <v>76</v>
      </c>
      <c r="B11" s="222" t="s">
        <v>77</v>
      </c>
      <c r="C11" s="223" t="s">
        <v>80</v>
      </c>
      <c r="D11" s="224" t="s">
        <v>81</v>
      </c>
      <c r="E11" s="288">
        <v>564</v>
      </c>
      <c r="F11" s="288">
        <v>0</v>
      </c>
      <c r="G11" s="228">
        <v>0</v>
      </c>
      <c r="H11" s="289">
        <v>0</v>
      </c>
      <c r="I11" s="290">
        <v>0</v>
      </c>
      <c r="J11" s="288">
        <v>564</v>
      </c>
      <c r="K11" s="291">
        <v>334</v>
      </c>
      <c r="L11" s="292">
        <v>0</v>
      </c>
      <c r="M11" s="293">
        <v>230</v>
      </c>
      <c r="N11" s="294">
        <v>0</v>
      </c>
      <c r="O11" s="294">
        <v>0</v>
      </c>
      <c r="P11" s="294">
        <v>0</v>
      </c>
      <c r="Q11" s="294">
        <v>0</v>
      </c>
    </row>
    <row r="12" ht="25.5" customHeight="1" spans="1:17">
      <c r="A12" s="222" t="s">
        <v>76</v>
      </c>
      <c r="B12" s="222" t="s">
        <v>77</v>
      </c>
      <c r="C12" s="223" t="s">
        <v>82</v>
      </c>
      <c r="D12" s="224" t="s">
        <v>83</v>
      </c>
      <c r="E12" s="288">
        <v>1910</v>
      </c>
      <c r="F12" s="288">
        <v>0</v>
      </c>
      <c r="G12" s="228">
        <v>0</v>
      </c>
      <c r="H12" s="289">
        <v>0</v>
      </c>
      <c r="I12" s="290">
        <v>0</v>
      </c>
      <c r="J12" s="288">
        <v>1910</v>
      </c>
      <c r="K12" s="291">
        <v>0</v>
      </c>
      <c r="L12" s="292">
        <v>0</v>
      </c>
      <c r="M12" s="293">
        <v>1910</v>
      </c>
      <c r="N12" s="294">
        <v>0</v>
      </c>
      <c r="O12" s="294">
        <v>0</v>
      </c>
      <c r="P12" s="294">
        <v>0</v>
      </c>
      <c r="Q12" s="294">
        <v>0</v>
      </c>
    </row>
    <row r="13" ht="25.5" customHeight="1" spans="1:17">
      <c r="A13" s="222" t="s">
        <v>84</v>
      </c>
      <c r="B13" s="222"/>
      <c r="C13" s="223"/>
      <c r="D13" s="224" t="s">
        <v>85</v>
      </c>
      <c r="E13" s="288">
        <f t="shared" ref="E13:Q13" si="3">E14</f>
        <v>28.55</v>
      </c>
      <c r="F13" s="288">
        <f t="shared" si="3"/>
        <v>28.55</v>
      </c>
      <c r="G13" s="228">
        <f t="shared" si="3"/>
        <v>0</v>
      </c>
      <c r="H13" s="289">
        <f t="shared" si="3"/>
        <v>0</v>
      </c>
      <c r="I13" s="290">
        <f t="shared" si="3"/>
        <v>28.55</v>
      </c>
      <c r="J13" s="288">
        <f t="shared" si="3"/>
        <v>0</v>
      </c>
      <c r="K13" s="291">
        <f t="shared" si="3"/>
        <v>0</v>
      </c>
      <c r="L13" s="292">
        <f t="shared" si="3"/>
        <v>0</v>
      </c>
      <c r="M13" s="293">
        <f t="shared" si="3"/>
        <v>0</v>
      </c>
      <c r="N13" s="294">
        <f t="shared" si="3"/>
        <v>0</v>
      </c>
      <c r="O13" s="294">
        <f t="shared" si="3"/>
        <v>0</v>
      </c>
      <c r="P13" s="294">
        <f t="shared" si="3"/>
        <v>0</v>
      </c>
      <c r="Q13" s="294">
        <f t="shared" si="3"/>
        <v>0</v>
      </c>
    </row>
    <row r="14" ht="25.5" customHeight="1" spans="1:17">
      <c r="A14" s="222" t="s">
        <v>86</v>
      </c>
      <c r="B14" s="222" t="s">
        <v>87</v>
      </c>
      <c r="C14" s="223"/>
      <c r="D14" s="224" t="s">
        <v>88</v>
      </c>
      <c r="E14" s="288">
        <f t="shared" ref="E14:Q14" si="4">E15</f>
        <v>28.55</v>
      </c>
      <c r="F14" s="288">
        <f t="shared" si="4"/>
        <v>28.55</v>
      </c>
      <c r="G14" s="228">
        <f t="shared" si="4"/>
        <v>0</v>
      </c>
      <c r="H14" s="289">
        <f t="shared" si="4"/>
        <v>0</v>
      </c>
      <c r="I14" s="290">
        <f t="shared" si="4"/>
        <v>28.55</v>
      </c>
      <c r="J14" s="288">
        <f t="shared" si="4"/>
        <v>0</v>
      </c>
      <c r="K14" s="291">
        <f t="shared" si="4"/>
        <v>0</v>
      </c>
      <c r="L14" s="292">
        <f t="shared" si="4"/>
        <v>0</v>
      </c>
      <c r="M14" s="293">
        <f t="shared" si="4"/>
        <v>0</v>
      </c>
      <c r="N14" s="294">
        <f t="shared" si="4"/>
        <v>0</v>
      </c>
      <c r="O14" s="294">
        <f t="shared" si="4"/>
        <v>0</v>
      </c>
      <c r="P14" s="294">
        <f t="shared" si="4"/>
        <v>0</v>
      </c>
      <c r="Q14" s="294">
        <f t="shared" si="4"/>
        <v>0</v>
      </c>
    </row>
    <row r="15" ht="25.5" customHeight="1" spans="1:17">
      <c r="A15" s="222" t="s">
        <v>89</v>
      </c>
      <c r="B15" s="222" t="s">
        <v>90</v>
      </c>
      <c r="C15" s="223" t="s">
        <v>78</v>
      </c>
      <c r="D15" s="224" t="s">
        <v>91</v>
      </c>
      <c r="E15" s="288">
        <v>28.55</v>
      </c>
      <c r="F15" s="288">
        <v>28.55</v>
      </c>
      <c r="G15" s="228">
        <v>0</v>
      </c>
      <c r="H15" s="289">
        <v>0</v>
      </c>
      <c r="I15" s="290">
        <v>28.55</v>
      </c>
      <c r="J15" s="288">
        <v>0</v>
      </c>
      <c r="K15" s="291">
        <v>0</v>
      </c>
      <c r="L15" s="292">
        <v>0</v>
      </c>
      <c r="M15" s="293">
        <v>0</v>
      </c>
      <c r="N15" s="294">
        <v>0</v>
      </c>
      <c r="O15" s="294">
        <v>0</v>
      </c>
      <c r="P15" s="294">
        <v>0</v>
      </c>
      <c r="Q15" s="294">
        <v>0</v>
      </c>
    </row>
    <row r="16" ht="25.5" customHeight="1" spans="1:17">
      <c r="A16" s="222" t="s">
        <v>92</v>
      </c>
      <c r="B16" s="222"/>
      <c r="C16" s="223"/>
      <c r="D16" s="224" t="s">
        <v>93</v>
      </c>
      <c r="E16" s="288">
        <f t="shared" ref="E16:Q16" si="5">E17</f>
        <v>34.9523</v>
      </c>
      <c r="F16" s="288">
        <f t="shared" si="5"/>
        <v>34.9523</v>
      </c>
      <c r="G16" s="228">
        <f t="shared" si="5"/>
        <v>34.9523</v>
      </c>
      <c r="H16" s="289">
        <f t="shared" si="5"/>
        <v>0</v>
      </c>
      <c r="I16" s="290">
        <f t="shared" si="5"/>
        <v>0</v>
      </c>
      <c r="J16" s="288">
        <f t="shared" si="5"/>
        <v>0</v>
      </c>
      <c r="K16" s="291">
        <f t="shared" si="5"/>
        <v>0</v>
      </c>
      <c r="L16" s="292">
        <f t="shared" si="5"/>
        <v>0</v>
      </c>
      <c r="M16" s="293">
        <f t="shared" si="5"/>
        <v>0</v>
      </c>
      <c r="N16" s="294">
        <f t="shared" si="5"/>
        <v>0</v>
      </c>
      <c r="O16" s="294">
        <f t="shared" si="5"/>
        <v>0</v>
      </c>
      <c r="P16" s="294">
        <f t="shared" si="5"/>
        <v>0</v>
      </c>
      <c r="Q16" s="294">
        <f t="shared" si="5"/>
        <v>0</v>
      </c>
    </row>
    <row r="17" ht="25.5" customHeight="1" spans="1:17">
      <c r="A17" s="222" t="s">
        <v>94</v>
      </c>
      <c r="B17" s="222" t="s">
        <v>80</v>
      </c>
      <c r="C17" s="223"/>
      <c r="D17" s="224" t="s">
        <v>95</v>
      </c>
      <c r="E17" s="288">
        <f t="shared" ref="E17:Q17" si="6">E18</f>
        <v>34.9523</v>
      </c>
      <c r="F17" s="288">
        <f t="shared" si="6"/>
        <v>34.9523</v>
      </c>
      <c r="G17" s="228">
        <f t="shared" si="6"/>
        <v>34.9523</v>
      </c>
      <c r="H17" s="289">
        <f t="shared" si="6"/>
        <v>0</v>
      </c>
      <c r="I17" s="290">
        <f t="shared" si="6"/>
        <v>0</v>
      </c>
      <c r="J17" s="288">
        <f t="shared" si="6"/>
        <v>0</v>
      </c>
      <c r="K17" s="291">
        <f t="shared" si="6"/>
        <v>0</v>
      </c>
      <c r="L17" s="292">
        <f t="shared" si="6"/>
        <v>0</v>
      </c>
      <c r="M17" s="293">
        <f t="shared" si="6"/>
        <v>0</v>
      </c>
      <c r="N17" s="294">
        <f t="shared" si="6"/>
        <v>0</v>
      </c>
      <c r="O17" s="294">
        <f t="shared" si="6"/>
        <v>0</v>
      </c>
      <c r="P17" s="294">
        <f t="shared" si="6"/>
        <v>0</v>
      </c>
      <c r="Q17" s="294">
        <f t="shared" si="6"/>
        <v>0</v>
      </c>
    </row>
    <row r="18" ht="25.5" customHeight="1" spans="1:17">
      <c r="A18" s="222" t="s">
        <v>96</v>
      </c>
      <c r="B18" s="222" t="s">
        <v>97</v>
      </c>
      <c r="C18" s="223" t="s">
        <v>78</v>
      </c>
      <c r="D18" s="224" t="s">
        <v>98</v>
      </c>
      <c r="E18" s="288">
        <v>34.9523</v>
      </c>
      <c r="F18" s="288">
        <v>34.9523</v>
      </c>
      <c r="G18" s="228">
        <v>34.9523</v>
      </c>
      <c r="H18" s="289">
        <v>0</v>
      </c>
      <c r="I18" s="290">
        <v>0</v>
      </c>
      <c r="J18" s="288">
        <v>0</v>
      </c>
      <c r="K18" s="291">
        <v>0</v>
      </c>
      <c r="L18" s="292">
        <v>0</v>
      </c>
      <c r="M18" s="293">
        <v>0</v>
      </c>
      <c r="N18" s="294">
        <v>0</v>
      </c>
      <c r="O18" s="294">
        <v>0</v>
      </c>
      <c r="P18" s="294">
        <v>0</v>
      </c>
      <c r="Q18" s="294">
        <v>0</v>
      </c>
    </row>
    <row r="19" ht="25.5" customHeight="1"/>
    <row r="20" ht="25.5" customHeight="1"/>
    <row r="21" ht="25.5" customHeight="1"/>
    <row r="22" ht="25.5" customHeight="1"/>
    <row r="23" ht="25.5" customHeight="1"/>
    <row r="24" ht="25.5" customHeight="1"/>
    <row r="25" ht="25.5" customHeight="1"/>
    <row r="26" ht="25.5" customHeight="1"/>
    <row r="27" ht="25.5" customHeight="1"/>
    <row r="28" ht="25.5" customHeight="1"/>
    <row r="29" ht="25.5" customHeight="1"/>
    <row r="30" ht="25.5" customHeight="1"/>
    <row r="31" ht="25.5" customHeight="1"/>
    <row r="32" ht="25.5" customHeight="1"/>
    <row r="33" ht="25.5" customHeight="1"/>
    <row r="34" ht="25.5" customHeight="1"/>
    <row r="35" ht="25.5" customHeight="1"/>
    <row r="36" ht="25.5" customHeight="1"/>
    <row r="37" ht="25.5" customHeight="1"/>
    <row r="38" ht="25.5" customHeight="1"/>
    <row r="39" ht="25.5" customHeight="1"/>
    <row r="40" ht="25.5" customHeight="1"/>
    <row r="41" ht="25.5" customHeight="1"/>
    <row r="42" ht="25.5" customHeight="1"/>
    <row r="43" ht="25.5" customHeight="1"/>
    <row r="44" ht="25.5" customHeight="1"/>
    <row r="45" ht="25.5" customHeight="1"/>
    <row r="46" ht="25.5" customHeight="1"/>
    <row r="47" ht="25.5" customHeight="1"/>
    <row r="48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  <row r="61" ht="25.5" customHeight="1"/>
    <row r="62" ht="25.5" customHeight="1"/>
    <row r="63" ht="25.5" customHeight="1"/>
    <row r="64" ht="25.5" customHeight="1"/>
    <row r="65" ht="25.5" customHeight="1"/>
    <row r="66" ht="25.5" customHeight="1"/>
  </sheetData>
  <sheetProtection formatCells="0" formatColumns="0" formatRows="0"/>
  <mergeCells count="14">
    <mergeCell ref="A2:Q2"/>
    <mergeCell ref="A4:C4"/>
    <mergeCell ref="D4:D5"/>
    <mergeCell ref="E4:E5"/>
    <mergeCell ref="G4:G5"/>
    <mergeCell ref="H4:H5"/>
    <mergeCell ref="I4:I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75" right="0.75" top="1" bottom="1" header="0.509027777777778" footer="0.509027777777778"/>
  <pageSetup paperSize="9" scale="75" orientation="landscape" verticalDpi="18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7"/>
  <sheetViews>
    <sheetView showGridLines="0" showZeros="0" workbookViewId="0">
      <selection activeCell="C7" sqref="C7"/>
    </sheetView>
  </sheetViews>
  <sheetFormatPr defaultColWidth="9" defaultRowHeight="13.5" outlineLevelCol="2"/>
  <cols>
    <col min="1" max="1" width="12.625" customWidth="1"/>
    <col min="2" max="2" width="34.25" customWidth="1"/>
    <col min="3" max="3" width="28.875" customWidth="1"/>
  </cols>
  <sheetData>
    <row r="1" customHeight="1"/>
    <row r="2" ht="21" customHeight="1" spans="1:3">
      <c r="A2" s="199" t="s">
        <v>99</v>
      </c>
      <c r="B2" s="199"/>
      <c r="C2" s="199"/>
    </row>
    <row r="3" ht="18.75" customHeight="1" spans="2:3">
      <c r="B3" s="199"/>
      <c r="C3" s="199"/>
    </row>
    <row r="4" customHeight="1" spans="2:3">
      <c r="B4" s="200" t="s">
        <v>34</v>
      </c>
      <c r="C4" s="201" t="s">
        <v>35</v>
      </c>
    </row>
    <row r="5" ht="26.25" customHeight="1" spans="1:3">
      <c r="A5" s="202" t="s">
        <v>100</v>
      </c>
      <c r="B5" s="203" t="s">
        <v>101</v>
      </c>
      <c r="C5" s="204" t="s">
        <v>102</v>
      </c>
    </row>
    <row r="6" s="111" customFormat="1" ht="26.25" customHeight="1" spans="1:3">
      <c r="A6" s="205"/>
      <c r="B6" s="206" t="s">
        <v>38</v>
      </c>
      <c r="C6" s="287">
        <f>C7+C14+C28</f>
        <v>598.5435</v>
      </c>
    </row>
    <row r="7" ht="26.25" customHeight="1" spans="1:3">
      <c r="A7" s="205">
        <v>301</v>
      </c>
      <c r="B7" s="206" t="s">
        <v>56</v>
      </c>
      <c r="C7" s="287">
        <f>SUM(C8:C13)</f>
        <v>510.8579</v>
      </c>
    </row>
    <row r="8" ht="26.25" customHeight="1" spans="1:3">
      <c r="A8" s="205">
        <v>30101</v>
      </c>
      <c r="B8" s="206" t="s">
        <v>103</v>
      </c>
      <c r="C8" s="287">
        <v>76.8528</v>
      </c>
    </row>
    <row r="9" ht="26.25" customHeight="1" spans="1:3">
      <c r="A9" s="205">
        <v>30102</v>
      </c>
      <c r="B9" s="206" t="s">
        <v>104</v>
      </c>
      <c r="C9" s="287">
        <v>65.688</v>
      </c>
    </row>
    <row r="10" ht="26.25" customHeight="1" spans="1:3">
      <c r="A10" s="205">
        <v>30103</v>
      </c>
      <c r="B10" s="206" t="s">
        <v>105</v>
      </c>
      <c r="C10" s="287">
        <v>243.6484</v>
      </c>
    </row>
    <row r="11" ht="26.25" customHeight="1" spans="1:3">
      <c r="A11" s="205">
        <v>30104</v>
      </c>
      <c r="B11" s="206" t="s">
        <v>106</v>
      </c>
      <c r="C11" s="287">
        <v>65.3164</v>
      </c>
    </row>
    <row r="12" ht="26.25" customHeight="1" spans="1:3">
      <c r="A12" s="205">
        <v>30113</v>
      </c>
      <c r="B12" s="206" t="s">
        <v>107</v>
      </c>
      <c r="C12" s="287">
        <v>34.9523</v>
      </c>
    </row>
    <row r="13" ht="26.25" customHeight="1" spans="1:3">
      <c r="A13" s="205">
        <v>30199</v>
      </c>
      <c r="B13" s="206" t="s">
        <v>108</v>
      </c>
      <c r="C13" s="287">
        <v>24.4</v>
      </c>
    </row>
    <row r="14" ht="26.25" customHeight="1" spans="1:3">
      <c r="A14" s="205">
        <v>302</v>
      </c>
      <c r="B14" s="206" t="s">
        <v>57</v>
      </c>
      <c r="C14" s="287">
        <f>SUM(C15:C27)</f>
        <v>58.9436</v>
      </c>
    </row>
    <row r="15" ht="26.25" customHeight="1" spans="1:3">
      <c r="A15" s="205">
        <v>30201</v>
      </c>
      <c r="B15" s="206" t="s">
        <v>109</v>
      </c>
      <c r="C15" s="287">
        <v>8</v>
      </c>
    </row>
    <row r="16" ht="26.25" customHeight="1" spans="1:3">
      <c r="A16" s="205">
        <v>30202</v>
      </c>
      <c r="B16" s="206" t="s">
        <v>110</v>
      </c>
      <c r="C16" s="287">
        <v>1</v>
      </c>
    </row>
    <row r="17" ht="26.25" customHeight="1" spans="1:3">
      <c r="A17" s="205">
        <v>30203</v>
      </c>
      <c r="B17" s="206" t="s">
        <v>111</v>
      </c>
      <c r="C17" s="287">
        <v>4</v>
      </c>
    </row>
    <row r="18" ht="26.25" customHeight="1" spans="1:3">
      <c r="A18" s="205">
        <v>30204</v>
      </c>
      <c r="B18" s="206" t="s">
        <v>112</v>
      </c>
      <c r="C18" s="287">
        <v>0.03</v>
      </c>
    </row>
    <row r="19" ht="26.25" customHeight="1" spans="1:3">
      <c r="A19" s="205">
        <v>30207</v>
      </c>
      <c r="B19" s="206" t="s">
        <v>113</v>
      </c>
      <c r="C19" s="287">
        <v>0.8</v>
      </c>
    </row>
    <row r="20" ht="26.25" customHeight="1" spans="1:3">
      <c r="A20" s="205">
        <v>30215</v>
      </c>
      <c r="B20" s="206" t="s">
        <v>114</v>
      </c>
      <c r="C20" s="287">
        <v>2.6</v>
      </c>
    </row>
    <row r="21" ht="26.25" customHeight="1" spans="1:3">
      <c r="A21" s="205">
        <v>30216</v>
      </c>
      <c r="B21" s="206" t="s">
        <v>115</v>
      </c>
      <c r="C21" s="287">
        <v>1</v>
      </c>
    </row>
    <row r="22" ht="26.25" customHeight="1" spans="1:3">
      <c r="A22" s="205">
        <v>30217</v>
      </c>
      <c r="B22" s="206" t="s">
        <v>116</v>
      </c>
      <c r="C22" s="287">
        <v>0.2</v>
      </c>
    </row>
    <row r="23" ht="26.25" customHeight="1" spans="1:3">
      <c r="A23" s="205">
        <v>30226</v>
      </c>
      <c r="B23" s="206" t="s">
        <v>117</v>
      </c>
      <c r="C23" s="287">
        <v>0.5</v>
      </c>
    </row>
    <row r="24" ht="26.25" customHeight="1" spans="1:3">
      <c r="A24" s="205">
        <v>30228</v>
      </c>
      <c r="B24" s="206" t="s">
        <v>118</v>
      </c>
      <c r="C24" s="287">
        <v>5.2436</v>
      </c>
    </row>
    <row r="25" ht="26.25" customHeight="1" spans="1:3">
      <c r="A25" s="205">
        <v>30231</v>
      </c>
      <c r="B25" s="206" t="s">
        <v>119</v>
      </c>
      <c r="C25" s="287">
        <v>3.2</v>
      </c>
    </row>
    <row r="26" ht="26.25" customHeight="1" spans="1:3">
      <c r="A26" s="205">
        <v>30239</v>
      </c>
      <c r="B26" s="206" t="s">
        <v>120</v>
      </c>
      <c r="C26" s="287">
        <v>10.5</v>
      </c>
    </row>
    <row r="27" ht="26.25" customHeight="1" spans="1:3">
      <c r="A27" s="205">
        <v>30299</v>
      </c>
      <c r="B27" s="206" t="s">
        <v>121</v>
      </c>
      <c r="C27" s="287">
        <v>21.87</v>
      </c>
    </row>
    <row r="28" ht="26.25" customHeight="1" spans="1:3">
      <c r="A28" s="205">
        <v>303</v>
      </c>
      <c r="B28" s="206" t="s">
        <v>58</v>
      </c>
      <c r="C28" s="287">
        <f>SUM(C29:C31)</f>
        <v>28.742</v>
      </c>
    </row>
    <row r="29" ht="26.25" customHeight="1" spans="1:3">
      <c r="A29" s="205">
        <v>30305</v>
      </c>
      <c r="B29" s="206" t="s">
        <v>122</v>
      </c>
      <c r="C29" s="287">
        <v>27.5</v>
      </c>
    </row>
    <row r="30" ht="26.25" customHeight="1" spans="1:3">
      <c r="A30" s="205">
        <v>30397</v>
      </c>
      <c r="B30" s="206" t="s">
        <v>123</v>
      </c>
      <c r="C30" s="287">
        <v>0.192</v>
      </c>
    </row>
    <row r="31" ht="26.25" customHeight="1" spans="1:3">
      <c r="A31" s="205">
        <v>30399</v>
      </c>
      <c r="B31" s="206" t="s">
        <v>124</v>
      </c>
      <c r="C31" s="287">
        <v>1.05</v>
      </c>
    </row>
    <row r="32" ht="26.25" customHeight="1"/>
    <row r="33" ht="26.25" customHeight="1"/>
    <row r="34" ht="26.25" customHeight="1"/>
    <row r="35" ht="26.25" customHeight="1"/>
    <row r="36" ht="26.25" customHeight="1"/>
    <row r="37" ht="26.25" customHeight="1"/>
    <row r="38" ht="26.25" customHeight="1"/>
    <row r="39" ht="26.25" customHeight="1"/>
    <row r="40" ht="26.25" customHeight="1"/>
    <row r="41" ht="26.25" customHeight="1"/>
    <row r="42" ht="26.25" customHeight="1"/>
    <row r="43" ht="26.25" customHeight="1"/>
    <row r="44" ht="26.25" customHeight="1"/>
    <row r="45" ht="26.25" customHeight="1"/>
    <row r="46" ht="26.25" customHeight="1"/>
    <row r="47" ht="26.25" customHeight="1"/>
  </sheetData>
  <sheetProtection formatCells="0" formatColumns="0" formatRows="0"/>
  <mergeCells count="1">
    <mergeCell ref="A2:C2"/>
  </mergeCells>
  <printOptions horizontalCentered="1"/>
  <pageMargins left="0.75" right="0.75" top="1" bottom="1" header="0.509027777777778" footer="0.509027777777778"/>
  <pageSetup paperSize="9" orientation="landscape" verticalDpi="18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showGridLines="0" showZeros="0" workbookViewId="0">
      <selection activeCell="C13" sqref="C13"/>
    </sheetView>
  </sheetViews>
  <sheetFormatPr defaultColWidth="9" defaultRowHeight="13.5" outlineLevelCol="5"/>
  <cols>
    <col min="1" max="1" width="21.375" customWidth="1"/>
    <col min="2" max="2" width="18.375" customWidth="1"/>
    <col min="3" max="3" width="24.125" customWidth="1"/>
    <col min="4" max="4" width="18.375" customWidth="1"/>
    <col min="5" max="5" width="25.375" customWidth="1"/>
    <col min="6" max="6" width="18.375" customWidth="1"/>
  </cols>
  <sheetData>
    <row r="1" customHeight="1" spans="1:6">
      <c r="A1" s="237"/>
      <c r="B1" s="237"/>
      <c r="C1" s="237"/>
      <c r="D1" s="237"/>
      <c r="E1" s="237"/>
      <c r="F1" s="238"/>
    </row>
    <row r="2" ht="20.25" customHeight="1" spans="1:6">
      <c r="A2" s="239" t="s">
        <v>125</v>
      </c>
      <c r="B2" s="239"/>
      <c r="C2" s="239"/>
      <c r="D2" s="239"/>
      <c r="E2" s="239"/>
      <c r="F2" s="239"/>
    </row>
    <row r="3" customHeight="1" spans="1:6">
      <c r="A3" s="240" t="s">
        <v>126</v>
      </c>
      <c r="B3" s="240"/>
      <c r="C3" s="240"/>
      <c r="D3" s="240"/>
      <c r="E3" s="240"/>
      <c r="F3" s="241" t="s">
        <v>35</v>
      </c>
    </row>
    <row r="4" ht="21.95" customHeight="1" spans="1:6">
      <c r="A4" s="242" t="s">
        <v>3</v>
      </c>
      <c r="B4" s="243"/>
      <c r="C4" s="243" t="s">
        <v>4</v>
      </c>
      <c r="D4" s="244"/>
      <c r="E4" s="244"/>
      <c r="F4" s="245"/>
    </row>
    <row r="5" ht="20.1" customHeight="1" spans="1:6">
      <c r="A5" s="242" t="s">
        <v>127</v>
      </c>
      <c r="B5" s="246" t="s">
        <v>128</v>
      </c>
      <c r="C5" s="247" t="s">
        <v>127</v>
      </c>
      <c r="D5" s="246" t="s">
        <v>38</v>
      </c>
      <c r="E5" s="246" t="s">
        <v>129</v>
      </c>
      <c r="F5" s="248" t="s">
        <v>130</v>
      </c>
    </row>
    <row r="6" s="111" customFormat="1" ht="20.1" customHeight="1" spans="1:6">
      <c r="A6" s="249" t="s">
        <v>131</v>
      </c>
      <c r="B6" s="250">
        <v>3072.54</v>
      </c>
      <c r="C6" s="251" t="s">
        <v>132</v>
      </c>
      <c r="D6" s="252">
        <v>3072.54</v>
      </c>
      <c r="E6" s="253">
        <v>3072.54</v>
      </c>
      <c r="F6" s="254">
        <v>0</v>
      </c>
    </row>
    <row r="7" s="111" customFormat="1" ht="20.1" customHeight="1" spans="1:6">
      <c r="A7" s="249" t="s">
        <v>133</v>
      </c>
      <c r="B7" s="252">
        <v>3072.54</v>
      </c>
      <c r="C7" s="255" t="s">
        <v>134</v>
      </c>
      <c r="D7" s="252">
        <v>3009.04</v>
      </c>
      <c r="E7" s="253">
        <v>3009.04</v>
      </c>
      <c r="F7" s="256"/>
    </row>
    <row r="8" s="111" customFormat="1" ht="20.1" customHeight="1" spans="1:6">
      <c r="A8" s="249" t="s">
        <v>135</v>
      </c>
      <c r="B8" s="257">
        <v>0</v>
      </c>
      <c r="C8" s="255" t="s">
        <v>136</v>
      </c>
      <c r="D8" s="252">
        <v>0</v>
      </c>
      <c r="E8" s="253">
        <v>0</v>
      </c>
      <c r="F8" s="258"/>
    </row>
    <row r="9" s="111" customFormat="1" ht="20.1" customHeight="1" spans="1:6">
      <c r="A9" s="249"/>
      <c r="B9" s="259"/>
      <c r="C9" s="255" t="s">
        <v>137</v>
      </c>
      <c r="D9" s="252">
        <v>0</v>
      </c>
      <c r="E9" s="253">
        <v>0</v>
      </c>
      <c r="F9" s="254"/>
    </row>
    <row r="10" s="111" customFormat="1" ht="20.1" customHeight="1" spans="1:6">
      <c r="A10" s="249"/>
      <c r="B10" s="252"/>
      <c r="C10" s="255" t="s">
        <v>138</v>
      </c>
      <c r="D10" s="252">
        <v>0</v>
      </c>
      <c r="E10" s="253">
        <v>0</v>
      </c>
      <c r="F10" s="256"/>
    </row>
    <row r="11" s="111" customFormat="1" ht="20.1" customHeight="1" spans="1:6">
      <c r="A11" s="249"/>
      <c r="B11" s="257"/>
      <c r="C11" s="255" t="s">
        <v>139</v>
      </c>
      <c r="D11" s="252">
        <v>0</v>
      </c>
      <c r="E11" s="253">
        <v>0</v>
      </c>
      <c r="F11" s="258"/>
    </row>
    <row r="12" s="111" customFormat="1" ht="20.1" customHeight="1" spans="1:6">
      <c r="A12" s="249"/>
      <c r="B12" s="252"/>
      <c r="C12" s="255" t="s">
        <v>140</v>
      </c>
      <c r="D12" s="252">
        <v>0</v>
      </c>
      <c r="E12" s="253">
        <v>0</v>
      </c>
      <c r="F12" s="258"/>
    </row>
    <row r="13" s="111" customFormat="1" ht="20.1" customHeight="1" spans="1:6">
      <c r="A13" s="249"/>
      <c r="B13" s="260"/>
      <c r="C13" s="255" t="s">
        <v>141</v>
      </c>
      <c r="D13" s="252">
        <v>28.55</v>
      </c>
      <c r="E13" s="253">
        <v>28.55</v>
      </c>
      <c r="F13" s="258"/>
    </row>
    <row r="14" s="111" customFormat="1" ht="20.1" customHeight="1" spans="1:6">
      <c r="A14" s="261"/>
      <c r="B14" s="262"/>
      <c r="C14" s="255" t="s">
        <v>142</v>
      </c>
      <c r="D14" s="252">
        <v>0</v>
      </c>
      <c r="E14" s="253">
        <v>0</v>
      </c>
      <c r="F14" s="258"/>
    </row>
    <row r="15" s="111" customFormat="1" ht="20.1" customHeight="1" spans="1:6">
      <c r="A15" s="263"/>
      <c r="B15" s="250"/>
      <c r="C15" s="264" t="s">
        <v>143</v>
      </c>
      <c r="D15" s="252">
        <v>0</v>
      </c>
      <c r="E15" s="253">
        <v>0</v>
      </c>
      <c r="F15" s="258"/>
    </row>
    <row r="16" s="111" customFormat="1" ht="20.1" customHeight="1" spans="1:6">
      <c r="A16" s="265"/>
      <c r="B16" s="252"/>
      <c r="C16" s="255" t="s">
        <v>144</v>
      </c>
      <c r="D16" s="252">
        <v>0</v>
      </c>
      <c r="E16" s="253">
        <v>0</v>
      </c>
      <c r="F16" s="258"/>
    </row>
    <row r="17" s="111" customFormat="1" ht="20.1" customHeight="1" spans="1:6">
      <c r="A17" s="266"/>
      <c r="B17" s="267"/>
      <c r="C17" s="264" t="s">
        <v>145</v>
      </c>
      <c r="D17" s="252">
        <v>0</v>
      </c>
      <c r="E17" s="253">
        <v>0</v>
      </c>
      <c r="F17" s="258"/>
    </row>
    <row r="18" s="111" customFormat="1" ht="20.1" customHeight="1" spans="1:6">
      <c r="A18" s="268"/>
      <c r="B18" s="269"/>
      <c r="C18" s="264" t="s">
        <v>146</v>
      </c>
      <c r="D18" s="252">
        <v>0</v>
      </c>
      <c r="E18" s="253">
        <v>0</v>
      </c>
      <c r="F18" s="258"/>
    </row>
    <row r="19" s="111" customFormat="1" ht="20.1" customHeight="1" spans="1:6">
      <c r="A19" s="270"/>
      <c r="B19" s="252"/>
      <c r="C19" s="264" t="s">
        <v>147</v>
      </c>
      <c r="D19" s="252">
        <v>0</v>
      </c>
      <c r="E19" s="253">
        <v>0</v>
      </c>
      <c r="F19" s="258"/>
    </row>
    <row r="20" s="111" customFormat="1" ht="20.1" customHeight="1" spans="1:6">
      <c r="A20" s="271"/>
      <c r="B20" s="250"/>
      <c r="C20" s="272" t="s">
        <v>148</v>
      </c>
      <c r="D20" s="252">
        <v>0</v>
      </c>
      <c r="E20" s="253">
        <v>0</v>
      </c>
      <c r="F20" s="258"/>
    </row>
    <row r="21" s="111" customFormat="1" ht="20.1" customHeight="1" spans="1:6">
      <c r="A21" s="273"/>
      <c r="B21" s="252"/>
      <c r="C21" s="274" t="s">
        <v>149</v>
      </c>
      <c r="D21" s="252">
        <v>0</v>
      </c>
      <c r="E21" s="253">
        <v>0</v>
      </c>
      <c r="F21" s="258"/>
    </row>
    <row r="22" s="111" customFormat="1" ht="20.1" customHeight="1" spans="1:6">
      <c r="A22" s="261"/>
      <c r="B22" s="267"/>
      <c r="C22" s="274" t="s">
        <v>150</v>
      </c>
      <c r="D22" s="252">
        <v>0</v>
      </c>
      <c r="E22" s="253">
        <v>0</v>
      </c>
      <c r="F22" s="275"/>
    </row>
    <row r="23" s="111" customFormat="1" ht="20.1" customHeight="1" spans="1:6">
      <c r="A23" s="270"/>
      <c r="B23" s="252"/>
      <c r="C23" s="274" t="s">
        <v>151</v>
      </c>
      <c r="D23" s="252">
        <v>0</v>
      </c>
      <c r="E23" s="253">
        <v>0</v>
      </c>
      <c r="F23" s="275"/>
    </row>
    <row r="24" s="111" customFormat="1" ht="20.1" customHeight="1" spans="1:6">
      <c r="A24" s="276"/>
      <c r="B24" s="250"/>
      <c r="C24" s="277" t="s">
        <v>152</v>
      </c>
      <c r="D24" s="252">
        <v>34.95</v>
      </c>
      <c r="E24" s="253">
        <v>34.95</v>
      </c>
      <c r="F24" s="275"/>
    </row>
    <row r="25" s="111" customFormat="1" ht="20.1" customHeight="1" spans="1:6">
      <c r="A25" s="276"/>
      <c r="B25" s="250"/>
      <c r="C25" s="277" t="s">
        <v>153</v>
      </c>
      <c r="D25" s="252">
        <v>0</v>
      </c>
      <c r="E25" s="253">
        <v>0</v>
      </c>
      <c r="F25" s="275"/>
    </row>
    <row r="26" s="111" customFormat="1" ht="20.1" customHeight="1" spans="1:6">
      <c r="A26" s="276"/>
      <c r="B26" s="250"/>
      <c r="C26" s="277" t="s">
        <v>154</v>
      </c>
      <c r="D26" s="252">
        <v>0</v>
      </c>
      <c r="E26" s="278">
        <v>0</v>
      </c>
      <c r="F26" s="279"/>
    </row>
    <row r="27" ht="20.1" customHeight="1" spans="1:6">
      <c r="A27" s="280"/>
      <c r="B27" s="281"/>
      <c r="C27" s="282"/>
      <c r="D27" s="252">
        <v>0</v>
      </c>
      <c r="E27" s="283"/>
      <c r="F27" s="279"/>
    </row>
    <row r="28" s="111" customFormat="1" ht="20.1" customHeight="1" spans="1:6">
      <c r="A28" s="284" t="s">
        <v>155</v>
      </c>
      <c r="B28" s="252">
        <v>3072.54</v>
      </c>
      <c r="C28" s="285" t="s">
        <v>156</v>
      </c>
      <c r="D28" s="252">
        <v>3072.54</v>
      </c>
      <c r="E28" s="286">
        <v>3072.54</v>
      </c>
      <c r="F28" s="279"/>
    </row>
  </sheetData>
  <sheetProtection formatCells="0" formatColumns="0" formatRows="0"/>
  <mergeCells count="3">
    <mergeCell ref="A2:F2"/>
    <mergeCell ref="A4:B4"/>
    <mergeCell ref="C4:F4"/>
  </mergeCells>
  <printOptions horizontalCentered="1"/>
  <pageMargins left="0.75" right="0.75" top="1" bottom="1" header="0.509027777777778" footer="0.509027777777778"/>
  <pageSetup paperSize="9" scale="80" orientation="landscape" verticalDpi="18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6"/>
  <sheetViews>
    <sheetView showGridLines="0" showZeros="0" workbookViewId="0">
      <selection activeCell="A1" sqref="A1"/>
    </sheetView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14.75" customWidth="1"/>
    <col min="10" max="10" width="10.625" customWidth="1"/>
    <col min="11" max="11" width="11.75" customWidth="1"/>
    <col min="12" max="12" width="10.5" customWidth="1"/>
  </cols>
  <sheetData>
    <row r="1" customHeight="1" spans="1:17">
      <c r="A1" s="208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</row>
    <row r="2" ht="20.25" customHeight="1" spans="1:17">
      <c r="A2" s="209" t="s">
        <v>157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10"/>
    </row>
    <row r="3" ht="23.1" customHeight="1" spans="1:17">
      <c r="A3" s="211" t="s">
        <v>34</v>
      </c>
      <c r="B3" s="212"/>
      <c r="C3" s="212"/>
      <c r="D3" s="212"/>
      <c r="E3" s="212"/>
      <c r="F3" s="212"/>
      <c r="G3" s="212"/>
      <c r="H3" s="212"/>
      <c r="I3" s="212"/>
      <c r="J3" s="208"/>
      <c r="K3" s="208"/>
      <c r="L3" s="208"/>
      <c r="M3" s="208"/>
      <c r="N3" s="208"/>
      <c r="O3" s="208"/>
      <c r="P3" s="208"/>
      <c r="Q3" s="236" t="s">
        <v>35</v>
      </c>
    </row>
    <row r="4" ht="39.95" customHeight="1" spans="1:17">
      <c r="A4" s="213" t="s">
        <v>52</v>
      </c>
      <c r="B4" s="214"/>
      <c r="C4" s="215"/>
      <c r="D4" s="216" t="s">
        <v>53</v>
      </c>
      <c r="E4" s="216" t="s">
        <v>54</v>
      </c>
      <c r="F4" s="217" t="s">
        <v>55</v>
      </c>
      <c r="G4" s="216" t="s">
        <v>56</v>
      </c>
      <c r="H4" s="216" t="s">
        <v>57</v>
      </c>
      <c r="I4" s="216" t="s">
        <v>58</v>
      </c>
      <c r="J4" s="217" t="s">
        <v>59</v>
      </c>
      <c r="K4" s="229" t="s">
        <v>60</v>
      </c>
      <c r="L4" s="229" t="s">
        <v>61</v>
      </c>
      <c r="M4" s="216" t="s">
        <v>62</v>
      </c>
      <c r="N4" s="216" t="s">
        <v>63</v>
      </c>
      <c r="O4" s="216" t="s">
        <v>64</v>
      </c>
      <c r="P4" s="216" t="s">
        <v>65</v>
      </c>
      <c r="Q4" s="217" t="s">
        <v>66</v>
      </c>
    </row>
    <row r="5" ht="26.1" customHeight="1" spans="1:17">
      <c r="A5" s="217" t="s">
        <v>67</v>
      </c>
      <c r="B5" s="217" t="s">
        <v>68</v>
      </c>
      <c r="C5" s="218" t="s">
        <v>69</v>
      </c>
      <c r="D5" s="219"/>
      <c r="E5" s="219"/>
      <c r="F5" s="217" t="s">
        <v>70</v>
      </c>
      <c r="G5" s="219"/>
      <c r="H5" s="219"/>
      <c r="I5" s="219"/>
      <c r="J5" s="217" t="s">
        <v>70</v>
      </c>
      <c r="K5" s="219"/>
      <c r="L5" s="219"/>
      <c r="M5" s="219"/>
      <c r="N5" s="219"/>
      <c r="O5" s="219"/>
      <c r="P5" s="219"/>
      <c r="Q5" s="217"/>
    </row>
    <row r="6" ht="18" customHeight="1" spans="1:17">
      <c r="A6" s="220" t="s">
        <v>48</v>
      </c>
      <c r="B6" s="220" t="s">
        <v>48</v>
      </c>
      <c r="C6" s="221" t="s">
        <v>48</v>
      </c>
      <c r="D6" s="220" t="s">
        <v>48</v>
      </c>
      <c r="E6" s="220">
        <v>1</v>
      </c>
      <c r="F6" s="220">
        <v>2</v>
      </c>
      <c r="G6" s="220">
        <v>3</v>
      </c>
      <c r="H6" s="220">
        <v>4</v>
      </c>
      <c r="I6" s="220">
        <v>5</v>
      </c>
      <c r="J6" s="230">
        <v>6</v>
      </c>
      <c r="K6" s="230">
        <v>7</v>
      </c>
      <c r="L6" s="230">
        <v>8</v>
      </c>
      <c r="M6" s="220">
        <v>9</v>
      </c>
      <c r="N6" s="220">
        <v>10</v>
      </c>
      <c r="O6" s="220">
        <v>11</v>
      </c>
      <c r="P6" s="220">
        <v>12</v>
      </c>
      <c r="Q6" s="220">
        <v>13</v>
      </c>
    </row>
    <row r="7" s="111" customFormat="1" ht="25.5" customHeight="1" spans="1:17">
      <c r="A7" s="222"/>
      <c r="B7" s="222"/>
      <c r="C7" s="223"/>
      <c r="D7" s="224" t="s">
        <v>38</v>
      </c>
      <c r="E7" s="227">
        <f t="shared" ref="E7:Q7" si="0">E8+E13+E16</f>
        <v>3072.54</v>
      </c>
      <c r="F7" s="225">
        <f t="shared" si="0"/>
        <v>598.54</v>
      </c>
      <c r="G7" s="226">
        <f t="shared" si="0"/>
        <v>510.86</v>
      </c>
      <c r="H7" s="228">
        <f t="shared" si="0"/>
        <v>58.9436</v>
      </c>
      <c r="I7" s="231">
        <f t="shared" si="0"/>
        <v>28.74</v>
      </c>
      <c r="J7" s="225">
        <f t="shared" si="0"/>
        <v>2474</v>
      </c>
      <c r="K7" s="232">
        <f t="shared" si="0"/>
        <v>334</v>
      </c>
      <c r="L7" s="233">
        <f t="shared" si="0"/>
        <v>0</v>
      </c>
      <c r="M7" s="234">
        <f t="shared" si="0"/>
        <v>2140</v>
      </c>
      <c r="N7" s="235">
        <f t="shared" si="0"/>
        <v>0</v>
      </c>
      <c r="O7" s="235">
        <f t="shared" si="0"/>
        <v>0</v>
      </c>
      <c r="P7" s="235">
        <f t="shared" si="0"/>
        <v>0</v>
      </c>
      <c r="Q7" s="235">
        <f t="shared" si="0"/>
        <v>0</v>
      </c>
    </row>
    <row r="8" ht="25.5" customHeight="1" spans="1:17">
      <c r="A8" s="222" t="s">
        <v>71</v>
      </c>
      <c r="B8" s="222"/>
      <c r="C8" s="223"/>
      <c r="D8" s="224"/>
      <c r="E8" s="227">
        <f t="shared" ref="E8:Q8" si="1">E9</f>
        <v>3009.04</v>
      </c>
      <c r="F8" s="225">
        <f t="shared" si="1"/>
        <v>535.04</v>
      </c>
      <c r="G8" s="226">
        <f t="shared" si="1"/>
        <v>475.91</v>
      </c>
      <c r="H8" s="228">
        <f t="shared" si="1"/>
        <v>58.9436</v>
      </c>
      <c r="I8" s="231">
        <f t="shared" si="1"/>
        <v>0.19</v>
      </c>
      <c r="J8" s="225">
        <f t="shared" si="1"/>
        <v>2474</v>
      </c>
      <c r="K8" s="232">
        <f t="shared" si="1"/>
        <v>334</v>
      </c>
      <c r="L8" s="233">
        <f t="shared" si="1"/>
        <v>0</v>
      </c>
      <c r="M8" s="234">
        <f t="shared" si="1"/>
        <v>2140</v>
      </c>
      <c r="N8" s="235">
        <f t="shared" si="1"/>
        <v>0</v>
      </c>
      <c r="O8" s="235">
        <f t="shared" si="1"/>
        <v>0</v>
      </c>
      <c r="P8" s="235">
        <f t="shared" si="1"/>
        <v>0</v>
      </c>
      <c r="Q8" s="235">
        <f t="shared" si="1"/>
        <v>0</v>
      </c>
    </row>
    <row r="9" ht="25.5" customHeight="1" spans="1:17">
      <c r="A9" s="222"/>
      <c r="B9" s="222" t="s">
        <v>74</v>
      </c>
      <c r="C9" s="223"/>
      <c r="D9" s="224"/>
      <c r="E9" s="227">
        <f t="shared" ref="E9:Q9" si="2">SUM(E10:E12)</f>
        <v>3009.04</v>
      </c>
      <c r="F9" s="225">
        <f t="shared" si="2"/>
        <v>535.04</v>
      </c>
      <c r="G9" s="226">
        <f t="shared" si="2"/>
        <v>475.91</v>
      </c>
      <c r="H9" s="228">
        <f t="shared" si="2"/>
        <v>58.9436</v>
      </c>
      <c r="I9" s="231">
        <f t="shared" si="2"/>
        <v>0.19</v>
      </c>
      <c r="J9" s="225">
        <f t="shared" si="2"/>
        <v>2474</v>
      </c>
      <c r="K9" s="232">
        <f t="shared" si="2"/>
        <v>334</v>
      </c>
      <c r="L9" s="233">
        <f t="shared" si="2"/>
        <v>0</v>
      </c>
      <c r="M9" s="234">
        <f t="shared" si="2"/>
        <v>2140</v>
      </c>
      <c r="N9" s="235">
        <f t="shared" si="2"/>
        <v>0</v>
      </c>
      <c r="O9" s="235">
        <f t="shared" si="2"/>
        <v>0</v>
      </c>
      <c r="P9" s="235">
        <f t="shared" si="2"/>
        <v>0</v>
      </c>
      <c r="Q9" s="235">
        <f t="shared" si="2"/>
        <v>0</v>
      </c>
    </row>
    <row r="10" ht="25.5" customHeight="1" spans="1:17">
      <c r="A10" s="222" t="s">
        <v>73</v>
      </c>
      <c r="B10" s="222" t="s">
        <v>77</v>
      </c>
      <c r="C10" s="223" t="s">
        <v>78</v>
      </c>
      <c r="D10" s="224" t="s">
        <v>72</v>
      </c>
      <c r="E10" s="227">
        <v>535.04</v>
      </c>
      <c r="F10" s="225">
        <v>535.04</v>
      </c>
      <c r="G10" s="226">
        <v>475.91</v>
      </c>
      <c r="H10" s="228">
        <v>58.9436</v>
      </c>
      <c r="I10" s="231">
        <v>0.19</v>
      </c>
      <c r="J10" s="225">
        <v>0</v>
      </c>
      <c r="K10" s="232">
        <v>0</v>
      </c>
      <c r="L10" s="233">
        <v>0</v>
      </c>
      <c r="M10" s="234">
        <v>0</v>
      </c>
      <c r="N10" s="235">
        <v>0</v>
      </c>
      <c r="O10" s="235">
        <v>0</v>
      </c>
      <c r="P10" s="235">
        <v>0</v>
      </c>
      <c r="Q10" s="235">
        <v>0</v>
      </c>
    </row>
    <row r="11" ht="25.5" customHeight="1" spans="1:17">
      <c r="A11" s="222" t="s">
        <v>73</v>
      </c>
      <c r="B11" s="222" t="s">
        <v>77</v>
      </c>
      <c r="C11" s="223" t="s">
        <v>80</v>
      </c>
      <c r="D11" s="224" t="s">
        <v>158</v>
      </c>
      <c r="E11" s="227">
        <v>564</v>
      </c>
      <c r="F11" s="225">
        <v>0</v>
      </c>
      <c r="G11" s="226">
        <v>0</v>
      </c>
      <c r="H11" s="228">
        <v>0</v>
      </c>
      <c r="I11" s="231">
        <v>0</v>
      </c>
      <c r="J11" s="225">
        <v>564</v>
      </c>
      <c r="K11" s="232">
        <v>334</v>
      </c>
      <c r="L11" s="233">
        <v>0</v>
      </c>
      <c r="M11" s="234">
        <v>230</v>
      </c>
      <c r="N11" s="235">
        <v>0</v>
      </c>
      <c r="O11" s="235">
        <v>0</v>
      </c>
      <c r="P11" s="235">
        <v>0</v>
      </c>
      <c r="Q11" s="235">
        <v>0</v>
      </c>
    </row>
    <row r="12" ht="25.5" customHeight="1" spans="1:17">
      <c r="A12" s="222" t="s">
        <v>73</v>
      </c>
      <c r="B12" s="222" t="s">
        <v>77</v>
      </c>
      <c r="C12" s="223" t="s">
        <v>82</v>
      </c>
      <c r="D12" s="224" t="s">
        <v>159</v>
      </c>
      <c r="E12" s="227">
        <v>1910</v>
      </c>
      <c r="F12" s="225">
        <v>0</v>
      </c>
      <c r="G12" s="226">
        <v>0</v>
      </c>
      <c r="H12" s="228">
        <v>0</v>
      </c>
      <c r="I12" s="231">
        <v>0</v>
      </c>
      <c r="J12" s="225">
        <v>1910</v>
      </c>
      <c r="K12" s="232">
        <v>0</v>
      </c>
      <c r="L12" s="233">
        <v>0</v>
      </c>
      <c r="M12" s="234">
        <v>1910</v>
      </c>
      <c r="N12" s="235">
        <v>0</v>
      </c>
      <c r="O12" s="235">
        <v>0</v>
      </c>
      <c r="P12" s="235">
        <v>0</v>
      </c>
      <c r="Q12" s="235">
        <v>0</v>
      </c>
    </row>
    <row r="13" ht="25.5" customHeight="1" spans="1:17">
      <c r="A13" s="222" t="s">
        <v>84</v>
      </c>
      <c r="B13" s="222"/>
      <c r="C13" s="223"/>
      <c r="D13" s="224"/>
      <c r="E13" s="227">
        <f t="shared" ref="E13:Q13" si="3">E14</f>
        <v>28.55</v>
      </c>
      <c r="F13" s="225">
        <f t="shared" si="3"/>
        <v>28.55</v>
      </c>
      <c r="G13" s="226">
        <f t="shared" si="3"/>
        <v>0</v>
      </c>
      <c r="H13" s="228">
        <f t="shared" si="3"/>
        <v>0</v>
      </c>
      <c r="I13" s="231">
        <f t="shared" si="3"/>
        <v>28.55</v>
      </c>
      <c r="J13" s="225">
        <f t="shared" si="3"/>
        <v>0</v>
      </c>
      <c r="K13" s="232">
        <f t="shared" si="3"/>
        <v>0</v>
      </c>
      <c r="L13" s="233">
        <f t="shared" si="3"/>
        <v>0</v>
      </c>
      <c r="M13" s="234">
        <f t="shared" si="3"/>
        <v>0</v>
      </c>
      <c r="N13" s="235">
        <f t="shared" si="3"/>
        <v>0</v>
      </c>
      <c r="O13" s="235">
        <f t="shared" si="3"/>
        <v>0</v>
      </c>
      <c r="P13" s="235">
        <f t="shared" si="3"/>
        <v>0</v>
      </c>
      <c r="Q13" s="235">
        <f t="shared" si="3"/>
        <v>0</v>
      </c>
    </row>
    <row r="14" ht="25.5" customHeight="1" spans="1:17">
      <c r="A14" s="222"/>
      <c r="B14" s="222" t="s">
        <v>87</v>
      </c>
      <c r="C14" s="223"/>
      <c r="D14" s="224"/>
      <c r="E14" s="227">
        <f t="shared" ref="E14:Q14" si="4">E15</f>
        <v>28.55</v>
      </c>
      <c r="F14" s="225">
        <f t="shared" si="4"/>
        <v>28.55</v>
      </c>
      <c r="G14" s="226">
        <f t="shared" si="4"/>
        <v>0</v>
      </c>
      <c r="H14" s="228">
        <f t="shared" si="4"/>
        <v>0</v>
      </c>
      <c r="I14" s="231">
        <f t="shared" si="4"/>
        <v>28.55</v>
      </c>
      <c r="J14" s="225">
        <f t="shared" si="4"/>
        <v>0</v>
      </c>
      <c r="K14" s="232">
        <f t="shared" si="4"/>
        <v>0</v>
      </c>
      <c r="L14" s="233">
        <f t="shared" si="4"/>
        <v>0</v>
      </c>
      <c r="M14" s="234">
        <f t="shared" si="4"/>
        <v>0</v>
      </c>
      <c r="N14" s="235">
        <f t="shared" si="4"/>
        <v>0</v>
      </c>
      <c r="O14" s="235">
        <f t="shared" si="4"/>
        <v>0</v>
      </c>
      <c r="P14" s="235">
        <f t="shared" si="4"/>
        <v>0</v>
      </c>
      <c r="Q14" s="235">
        <f t="shared" si="4"/>
        <v>0</v>
      </c>
    </row>
    <row r="15" ht="25.5" customHeight="1" spans="1:17">
      <c r="A15" s="222" t="s">
        <v>86</v>
      </c>
      <c r="B15" s="222" t="s">
        <v>90</v>
      </c>
      <c r="C15" s="223" t="s">
        <v>78</v>
      </c>
      <c r="D15" s="224" t="s">
        <v>85</v>
      </c>
      <c r="E15" s="227">
        <v>28.55</v>
      </c>
      <c r="F15" s="225">
        <v>28.55</v>
      </c>
      <c r="G15" s="226">
        <v>0</v>
      </c>
      <c r="H15" s="228">
        <v>0</v>
      </c>
      <c r="I15" s="231">
        <v>28.55</v>
      </c>
      <c r="J15" s="225">
        <v>0</v>
      </c>
      <c r="K15" s="232">
        <v>0</v>
      </c>
      <c r="L15" s="233">
        <v>0</v>
      </c>
      <c r="M15" s="234">
        <v>0</v>
      </c>
      <c r="N15" s="235">
        <v>0</v>
      </c>
      <c r="O15" s="235">
        <v>0</v>
      </c>
      <c r="P15" s="235">
        <v>0</v>
      </c>
      <c r="Q15" s="235">
        <v>0</v>
      </c>
    </row>
    <row r="16" ht="25.5" customHeight="1" spans="1:17">
      <c r="A16" s="222" t="s">
        <v>92</v>
      </c>
      <c r="B16" s="222"/>
      <c r="C16" s="223"/>
      <c r="D16" s="224"/>
      <c r="E16" s="227">
        <f t="shared" ref="E16:Q16" si="5">E17</f>
        <v>34.95</v>
      </c>
      <c r="F16" s="225">
        <f t="shared" si="5"/>
        <v>34.95</v>
      </c>
      <c r="G16" s="226">
        <f t="shared" si="5"/>
        <v>34.95</v>
      </c>
      <c r="H16" s="228">
        <f t="shared" si="5"/>
        <v>0</v>
      </c>
      <c r="I16" s="231">
        <f t="shared" si="5"/>
        <v>0</v>
      </c>
      <c r="J16" s="225">
        <f t="shared" si="5"/>
        <v>0</v>
      </c>
      <c r="K16" s="232">
        <f t="shared" si="5"/>
        <v>0</v>
      </c>
      <c r="L16" s="233">
        <f t="shared" si="5"/>
        <v>0</v>
      </c>
      <c r="M16" s="234">
        <f t="shared" si="5"/>
        <v>0</v>
      </c>
      <c r="N16" s="235">
        <f t="shared" si="5"/>
        <v>0</v>
      </c>
      <c r="O16" s="235">
        <f t="shared" si="5"/>
        <v>0</v>
      </c>
      <c r="P16" s="235">
        <f t="shared" si="5"/>
        <v>0</v>
      </c>
      <c r="Q16" s="235">
        <f t="shared" si="5"/>
        <v>0</v>
      </c>
    </row>
    <row r="17" ht="25.5" customHeight="1" spans="1:17">
      <c r="A17" s="222"/>
      <c r="B17" s="222" t="s">
        <v>80</v>
      </c>
      <c r="C17" s="223"/>
      <c r="D17" s="224"/>
      <c r="E17" s="227">
        <f t="shared" ref="E17:Q17" si="6">E18</f>
        <v>34.95</v>
      </c>
      <c r="F17" s="225">
        <f t="shared" si="6"/>
        <v>34.95</v>
      </c>
      <c r="G17" s="226">
        <f t="shared" si="6"/>
        <v>34.95</v>
      </c>
      <c r="H17" s="228">
        <f t="shared" si="6"/>
        <v>0</v>
      </c>
      <c r="I17" s="231">
        <f t="shared" si="6"/>
        <v>0</v>
      </c>
      <c r="J17" s="225">
        <f t="shared" si="6"/>
        <v>0</v>
      </c>
      <c r="K17" s="232">
        <f t="shared" si="6"/>
        <v>0</v>
      </c>
      <c r="L17" s="233">
        <f t="shared" si="6"/>
        <v>0</v>
      </c>
      <c r="M17" s="234">
        <f t="shared" si="6"/>
        <v>0</v>
      </c>
      <c r="N17" s="235">
        <f t="shared" si="6"/>
        <v>0</v>
      </c>
      <c r="O17" s="235">
        <f t="shared" si="6"/>
        <v>0</v>
      </c>
      <c r="P17" s="235">
        <f t="shared" si="6"/>
        <v>0</v>
      </c>
      <c r="Q17" s="235">
        <f t="shared" si="6"/>
        <v>0</v>
      </c>
    </row>
    <row r="18" ht="25.5" customHeight="1" spans="1:17">
      <c r="A18" s="222" t="s">
        <v>94</v>
      </c>
      <c r="B18" s="222" t="s">
        <v>97</v>
      </c>
      <c r="C18" s="223" t="s">
        <v>78</v>
      </c>
      <c r="D18" s="224" t="s">
        <v>93</v>
      </c>
      <c r="E18" s="227">
        <v>34.95</v>
      </c>
      <c r="F18" s="225">
        <v>34.95</v>
      </c>
      <c r="G18" s="226">
        <v>34.95</v>
      </c>
      <c r="H18" s="228">
        <v>0</v>
      </c>
      <c r="I18" s="231">
        <v>0</v>
      </c>
      <c r="J18" s="225">
        <v>0</v>
      </c>
      <c r="K18" s="232">
        <v>0</v>
      </c>
      <c r="L18" s="233">
        <v>0</v>
      </c>
      <c r="M18" s="234">
        <v>0</v>
      </c>
      <c r="N18" s="235">
        <v>0</v>
      </c>
      <c r="O18" s="235">
        <v>0</v>
      </c>
      <c r="P18" s="235">
        <v>0</v>
      </c>
      <c r="Q18" s="235">
        <v>0</v>
      </c>
    </row>
    <row r="19" ht="25.5" customHeight="1"/>
    <row r="20" ht="25.5" customHeight="1"/>
    <row r="21" ht="25.5" customHeight="1"/>
    <row r="22" ht="25.5" customHeight="1"/>
    <row r="23" ht="25.5" customHeight="1"/>
    <row r="24" ht="25.5" customHeight="1"/>
    <row r="25" ht="25.5" customHeight="1"/>
    <row r="26" ht="25.5" customHeight="1"/>
    <row r="27" ht="25.5" customHeight="1"/>
    <row r="28" ht="25.5" customHeight="1"/>
    <row r="29" ht="25.5" customHeight="1"/>
    <row r="30" ht="25.5" customHeight="1"/>
    <row r="31" ht="25.5" customHeight="1"/>
    <row r="32" ht="25.5" customHeight="1"/>
    <row r="33" ht="25.5" customHeight="1"/>
    <row r="34" ht="25.5" customHeight="1"/>
    <row r="35" ht="25.5" customHeight="1"/>
    <row r="36" ht="25.5" customHeight="1"/>
    <row r="37" ht="25.5" customHeight="1"/>
    <row r="38" ht="25.5" customHeight="1"/>
    <row r="39" ht="25.5" customHeight="1"/>
    <row r="40" ht="25.5" customHeight="1"/>
    <row r="41" ht="25.5" customHeight="1"/>
    <row r="42" ht="25.5" customHeight="1"/>
    <row r="43" ht="25.5" customHeight="1"/>
    <row r="44" ht="25.5" customHeight="1"/>
    <row r="45" ht="25.5" customHeight="1"/>
    <row r="46" ht="25.5" customHeight="1"/>
    <row r="47" ht="25.5" customHeight="1"/>
    <row r="48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  <row r="61" ht="25.5" customHeight="1"/>
    <row r="62" ht="25.5" customHeight="1"/>
    <row r="63" ht="25.5" customHeight="1"/>
    <row r="64" ht="25.5" customHeight="1"/>
    <row r="65" ht="25.5" customHeight="1"/>
    <row r="66" ht="25.5" customHeight="1"/>
  </sheetData>
  <sheetProtection formatCells="0" formatColumns="0" formatRows="0"/>
  <mergeCells count="14">
    <mergeCell ref="A2:Q2"/>
    <mergeCell ref="A4:C4"/>
    <mergeCell ref="D4:D5"/>
    <mergeCell ref="E4:E5"/>
    <mergeCell ref="G4:G5"/>
    <mergeCell ref="H4:H5"/>
    <mergeCell ref="I4:I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75" right="0.75" top="1" bottom="1" header="0.509027777777778" footer="0.509027777777778"/>
  <pageSetup paperSize="9" scale="75" orientation="landscape" verticalDpi="18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showGridLines="0" showZeros="0" workbookViewId="0">
      <selection activeCell="A1" sqref="A1"/>
    </sheetView>
  </sheetViews>
  <sheetFormatPr defaultColWidth="9" defaultRowHeight="13.5" outlineLevelCol="7"/>
  <cols>
    <col min="1" max="1" width="5.875" customWidth="1"/>
    <col min="2" max="2" width="5.25" customWidth="1"/>
    <col min="3" max="3" width="4.625" customWidth="1"/>
    <col min="4" max="4" width="20" customWidth="1"/>
    <col min="5" max="8" width="16" customWidth="1"/>
  </cols>
  <sheetData>
    <row r="1" customHeight="1" spans="1:8">
      <c r="A1" s="208"/>
      <c r="B1" s="208"/>
      <c r="C1" s="208"/>
      <c r="D1" s="208"/>
      <c r="E1" s="208"/>
      <c r="F1" s="208"/>
      <c r="G1" s="208"/>
      <c r="H1" s="208"/>
    </row>
    <row r="2" ht="20.25" customHeight="1" spans="1:8">
      <c r="A2" s="209" t="s">
        <v>160</v>
      </c>
      <c r="B2" s="209"/>
      <c r="C2" s="209"/>
      <c r="D2" s="209"/>
      <c r="E2" s="209"/>
      <c r="F2" s="209"/>
      <c r="G2" s="209"/>
      <c r="H2" s="210"/>
    </row>
    <row r="3" ht="23.1" customHeight="1" spans="1:8">
      <c r="A3" s="211" t="s">
        <v>34</v>
      </c>
      <c r="B3" s="212"/>
      <c r="C3" s="212"/>
      <c r="D3" s="212"/>
      <c r="E3" s="212"/>
      <c r="F3" s="212"/>
      <c r="G3" s="212"/>
      <c r="H3" s="212"/>
    </row>
    <row r="4" ht="39.95" customHeight="1" spans="1:8">
      <c r="A4" s="213" t="s">
        <v>52</v>
      </c>
      <c r="B4" s="214"/>
      <c r="C4" s="215"/>
      <c r="D4" s="216" t="s">
        <v>53</v>
      </c>
      <c r="E4" s="217" t="s">
        <v>55</v>
      </c>
      <c r="F4" s="216" t="s">
        <v>56</v>
      </c>
      <c r="G4" s="216" t="s">
        <v>57</v>
      </c>
      <c r="H4" s="216" t="s">
        <v>58</v>
      </c>
    </row>
    <row r="5" ht="26.1" customHeight="1" spans="1:8">
      <c r="A5" s="217" t="s">
        <v>67</v>
      </c>
      <c r="B5" s="217" t="s">
        <v>68</v>
      </c>
      <c r="C5" s="218" t="s">
        <v>69</v>
      </c>
      <c r="D5" s="219"/>
      <c r="E5" s="217" t="s">
        <v>70</v>
      </c>
      <c r="F5" s="219"/>
      <c r="G5" s="219"/>
      <c r="H5" s="219"/>
    </row>
    <row r="6" ht="18" customHeight="1" spans="1:8">
      <c r="A6" s="220" t="s">
        <v>48</v>
      </c>
      <c r="B6" s="220" t="s">
        <v>48</v>
      </c>
      <c r="C6" s="221" t="s">
        <v>48</v>
      </c>
      <c r="D6" s="220" t="s">
        <v>48</v>
      </c>
      <c r="E6" s="220">
        <v>1</v>
      </c>
      <c r="F6" s="220">
        <v>2</v>
      </c>
      <c r="G6" s="220">
        <v>3</v>
      </c>
      <c r="H6" s="220">
        <v>4</v>
      </c>
    </row>
    <row r="7" s="111" customFormat="1" ht="29.25" customHeight="1" spans="1:8">
      <c r="A7" s="222"/>
      <c r="B7" s="222"/>
      <c r="C7" s="223"/>
      <c r="D7" s="224" t="s">
        <v>38</v>
      </c>
      <c r="E7" s="225">
        <f>E8+E11+E14</f>
        <v>598.54</v>
      </c>
      <c r="F7" s="226">
        <f>F8+F11+F14</f>
        <v>510.86</v>
      </c>
      <c r="G7" s="226">
        <f>G8+G11+G14</f>
        <v>58.9436</v>
      </c>
      <c r="H7" s="226">
        <f>H8+H11+H14</f>
        <v>28.74</v>
      </c>
    </row>
    <row r="8" ht="29.25" customHeight="1" spans="1:8">
      <c r="A8" s="222" t="s">
        <v>71</v>
      </c>
      <c r="B8" s="222"/>
      <c r="C8" s="223"/>
      <c r="D8" s="224"/>
      <c r="E8" s="225">
        <f>E9</f>
        <v>535.04</v>
      </c>
      <c r="F8" s="226">
        <f>F9</f>
        <v>475.91</v>
      </c>
      <c r="G8" s="226">
        <f>G9</f>
        <v>58.9436</v>
      </c>
      <c r="H8" s="226">
        <f>H9</f>
        <v>0.19</v>
      </c>
    </row>
    <row r="9" ht="29.25" customHeight="1" spans="1:8">
      <c r="A9" s="222"/>
      <c r="B9" s="222" t="s">
        <v>74</v>
      </c>
      <c r="C9" s="223"/>
      <c r="D9" s="224"/>
      <c r="E9" s="225">
        <f>E10</f>
        <v>535.04</v>
      </c>
      <c r="F9" s="226">
        <f>F10</f>
        <v>475.91</v>
      </c>
      <c r="G9" s="226">
        <f>G10</f>
        <v>58.9436</v>
      </c>
      <c r="H9" s="226">
        <f>H10</f>
        <v>0.19</v>
      </c>
    </row>
    <row r="10" ht="29.25" customHeight="1" spans="1:8">
      <c r="A10" s="222" t="s">
        <v>73</v>
      </c>
      <c r="B10" s="222" t="s">
        <v>77</v>
      </c>
      <c r="C10" s="223" t="s">
        <v>78</v>
      </c>
      <c r="D10" s="224" t="s">
        <v>72</v>
      </c>
      <c r="E10" s="225">
        <v>535.04</v>
      </c>
      <c r="F10" s="226">
        <v>475.91</v>
      </c>
      <c r="G10" s="226">
        <v>58.9436</v>
      </c>
      <c r="H10" s="226">
        <v>0.19</v>
      </c>
    </row>
    <row r="11" ht="29.25" customHeight="1" spans="1:8">
      <c r="A11" s="222" t="s">
        <v>84</v>
      </c>
      <c r="B11" s="222"/>
      <c r="C11" s="223"/>
      <c r="D11" s="224"/>
      <c r="E11" s="225">
        <f>E12</f>
        <v>28.55</v>
      </c>
      <c r="F11" s="226">
        <f>F12</f>
        <v>0</v>
      </c>
      <c r="G11" s="226">
        <f>G12</f>
        <v>0</v>
      </c>
      <c r="H11" s="226">
        <f>H12</f>
        <v>28.55</v>
      </c>
    </row>
    <row r="12" ht="29.25" customHeight="1" spans="1:8">
      <c r="A12" s="222"/>
      <c r="B12" s="222" t="s">
        <v>87</v>
      </c>
      <c r="C12" s="223"/>
      <c r="D12" s="224"/>
      <c r="E12" s="225">
        <f>E13</f>
        <v>28.55</v>
      </c>
      <c r="F12" s="226">
        <f>F13</f>
        <v>0</v>
      </c>
      <c r="G12" s="226">
        <f>G13</f>
        <v>0</v>
      </c>
      <c r="H12" s="226">
        <f>H13</f>
        <v>28.55</v>
      </c>
    </row>
    <row r="13" ht="29.25" customHeight="1" spans="1:8">
      <c r="A13" s="222" t="s">
        <v>86</v>
      </c>
      <c r="B13" s="222" t="s">
        <v>90</v>
      </c>
      <c r="C13" s="223" t="s">
        <v>78</v>
      </c>
      <c r="D13" s="224" t="s">
        <v>85</v>
      </c>
      <c r="E13" s="225">
        <v>28.55</v>
      </c>
      <c r="F13" s="226">
        <v>0</v>
      </c>
      <c r="G13" s="226">
        <v>0</v>
      </c>
      <c r="H13" s="226">
        <v>28.55</v>
      </c>
    </row>
    <row r="14" ht="29.25" customHeight="1" spans="1:8">
      <c r="A14" s="222" t="s">
        <v>92</v>
      </c>
      <c r="B14" s="222"/>
      <c r="C14" s="223"/>
      <c r="D14" s="224"/>
      <c r="E14" s="225">
        <f>E15</f>
        <v>34.95</v>
      </c>
      <c r="F14" s="226">
        <f>F15</f>
        <v>34.95</v>
      </c>
      <c r="G14" s="226">
        <f>G15</f>
        <v>0</v>
      </c>
      <c r="H14" s="226">
        <f>H15</f>
        <v>0</v>
      </c>
    </row>
    <row r="15" ht="29.25" customHeight="1" spans="1:8">
      <c r="A15" s="222"/>
      <c r="B15" s="222" t="s">
        <v>80</v>
      </c>
      <c r="C15" s="223"/>
      <c r="D15" s="224"/>
      <c r="E15" s="225">
        <f>E16</f>
        <v>34.95</v>
      </c>
      <c r="F15" s="226">
        <f>F16</f>
        <v>34.95</v>
      </c>
      <c r="G15" s="226">
        <f>G16</f>
        <v>0</v>
      </c>
      <c r="H15" s="226">
        <f>H16</f>
        <v>0</v>
      </c>
    </row>
    <row r="16" ht="29.25" customHeight="1" spans="1:8">
      <c r="A16" s="222" t="s">
        <v>94</v>
      </c>
      <c r="B16" s="222" t="s">
        <v>97</v>
      </c>
      <c r="C16" s="223" t="s">
        <v>78</v>
      </c>
      <c r="D16" s="224" t="s">
        <v>93</v>
      </c>
      <c r="E16" s="225">
        <v>34.95</v>
      </c>
      <c r="F16" s="226">
        <v>34.95</v>
      </c>
      <c r="G16" s="226">
        <v>0</v>
      </c>
      <c r="H16" s="226">
        <v>0</v>
      </c>
    </row>
    <row r="17" ht="29.25" customHeight="1"/>
    <row r="18" ht="29.25" customHeight="1"/>
    <row r="19" ht="29.25" customHeight="1"/>
    <row r="20" ht="29.25" customHeight="1"/>
    <row r="21" ht="29.25" customHeight="1"/>
    <row r="22" ht="29.25" customHeight="1"/>
    <row r="23" ht="29.25" customHeight="1"/>
    <row r="24" ht="29.25" customHeight="1"/>
    <row r="25" ht="29.25" customHeight="1"/>
    <row r="26" ht="29.25" customHeight="1"/>
    <row r="27" ht="29.25" customHeight="1"/>
    <row r="28" ht="29.25" customHeight="1"/>
    <row r="29" ht="29.25" customHeight="1"/>
    <row r="30" ht="29.25" customHeight="1"/>
    <row r="31" ht="29.25" customHeight="1"/>
    <row r="32" ht="29.25" customHeight="1"/>
    <row r="33" ht="29.25" customHeight="1"/>
    <row r="34" ht="29.25" customHeight="1"/>
    <row r="35" ht="29.25" customHeight="1"/>
    <row r="36" ht="29.25" customHeight="1"/>
    <row r="37" ht="29.25" customHeight="1"/>
    <row r="38" ht="29.25" customHeight="1"/>
    <row r="39" ht="29.25" customHeight="1"/>
    <row r="40" ht="29.25" customHeight="1"/>
    <row r="41" ht="29.25" customHeight="1"/>
    <row r="42" ht="29.25" customHeight="1"/>
    <row r="43" ht="29.25" customHeight="1"/>
  </sheetData>
  <sheetProtection formatCells="0" formatColumns="0" formatRows="0"/>
  <mergeCells count="6">
    <mergeCell ref="A2:H2"/>
    <mergeCell ref="A4:C4"/>
    <mergeCell ref="D4:D5"/>
    <mergeCell ref="F4:F5"/>
    <mergeCell ref="G4:G5"/>
    <mergeCell ref="H4:H5"/>
  </mergeCells>
  <printOptions horizontalCentered="1"/>
  <pageMargins left="0.75" right="0.75" top="1" bottom="1" header="0.509027777777778" footer="0.509027777777778"/>
  <pageSetup paperSize="9" scale="75" orientation="landscape" verticalDpi="18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7"/>
  <sheetViews>
    <sheetView showGridLines="0" showZeros="0" workbookViewId="0">
      <selection activeCell="C5" sqref="C5"/>
    </sheetView>
  </sheetViews>
  <sheetFormatPr defaultColWidth="9" defaultRowHeight="13.5" outlineLevelCol="2"/>
  <cols>
    <col min="1" max="1" width="12.625" customWidth="1"/>
    <col min="2" max="2" width="34.25" customWidth="1"/>
    <col min="3" max="3" width="28.875" customWidth="1"/>
  </cols>
  <sheetData>
    <row r="1" customHeight="1"/>
    <row r="2" ht="21" customHeight="1" spans="1:3">
      <c r="A2" s="199" t="s">
        <v>161</v>
      </c>
      <c r="B2" s="199"/>
      <c r="C2" s="199"/>
    </row>
    <row r="3" ht="18.75" customHeight="1" spans="2:3">
      <c r="B3" s="199"/>
      <c r="C3" s="199"/>
    </row>
    <row r="4" customHeight="1" spans="2:3">
      <c r="B4" s="200" t="s">
        <v>34</v>
      </c>
      <c r="C4" s="201" t="s">
        <v>35</v>
      </c>
    </row>
    <row r="5" ht="26.25" customHeight="1" spans="1:3">
      <c r="A5" s="202" t="s">
        <v>100</v>
      </c>
      <c r="B5" s="203" t="s">
        <v>101</v>
      </c>
      <c r="C5" s="204" t="s">
        <v>102</v>
      </c>
    </row>
    <row r="6" s="111" customFormat="1" ht="26.25" customHeight="1" spans="1:3">
      <c r="A6" s="205"/>
      <c r="B6" s="206" t="s">
        <v>38</v>
      </c>
      <c r="C6" s="207">
        <f>C7+C14+C28</f>
        <v>598.54</v>
      </c>
    </row>
    <row r="7" ht="26.25" customHeight="1" spans="1:3">
      <c r="A7" s="205">
        <v>301</v>
      </c>
      <c r="B7" s="206" t="s">
        <v>56</v>
      </c>
      <c r="C7" s="207">
        <f>SUM(C8:C13)</f>
        <v>510.86</v>
      </c>
    </row>
    <row r="8" ht="26.25" customHeight="1" spans="1:3">
      <c r="A8" s="205">
        <v>30101</v>
      </c>
      <c r="B8" s="206" t="s">
        <v>103</v>
      </c>
      <c r="C8" s="207">
        <v>76.85</v>
      </c>
    </row>
    <row r="9" ht="26.25" customHeight="1" spans="1:3">
      <c r="A9" s="205">
        <v>30102</v>
      </c>
      <c r="B9" s="206" t="s">
        <v>104</v>
      </c>
      <c r="C9" s="207">
        <v>65.69</v>
      </c>
    </row>
    <row r="10" ht="26.25" customHeight="1" spans="1:3">
      <c r="A10" s="205">
        <v>30103</v>
      </c>
      <c r="B10" s="206" t="s">
        <v>105</v>
      </c>
      <c r="C10" s="207">
        <v>243.65</v>
      </c>
    </row>
    <row r="11" ht="26.25" customHeight="1" spans="1:3">
      <c r="A11" s="205">
        <v>30104</v>
      </c>
      <c r="B11" s="206" t="s">
        <v>106</v>
      </c>
      <c r="C11" s="207">
        <v>65.32</v>
      </c>
    </row>
    <row r="12" ht="26.25" customHeight="1" spans="1:3">
      <c r="A12" s="205">
        <v>30113</v>
      </c>
      <c r="B12" s="206" t="s">
        <v>107</v>
      </c>
      <c r="C12" s="207">
        <v>34.95</v>
      </c>
    </row>
    <row r="13" ht="26.25" customHeight="1" spans="1:3">
      <c r="A13" s="205">
        <v>30199</v>
      </c>
      <c r="B13" s="206" t="s">
        <v>108</v>
      </c>
      <c r="C13" s="207">
        <v>24.4</v>
      </c>
    </row>
    <row r="14" ht="26.25" customHeight="1" spans="1:3">
      <c r="A14" s="205">
        <v>302</v>
      </c>
      <c r="B14" s="206" t="s">
        <v>57</v>
      </c>
      <c r="C14" s="207">
        <f>SUM(C15:C27)</f>
        <v>58.94</v>
      </c>
    </row>
    <row r="15" ht="26.25" customHeight="1" spans="1:3">
      <c r="A15" s="205">
        <v>30201</v>
      </c>
      <c r="B15" s="206" t="s">
        <v>109</v>
      </c>
      <c r="C15" s="207">
        <v>8</v>
      </c>
    </row>
    <row r="16" ht="26.25" customHeight="1" spans="1:3">
      <c r="A16" s="205">
        <v>30202</v>
      </c>
      <c r="B16" s="206" t="s">
        <v>110</v>
      </c>
      <c r="C16" s="207">
        <v>1</v>
      </c>
    </row>
    <row r="17" ht="26.25" customHeight="1" spans="1:3">
      <c r="A17" s="205">
        <v>30203</v>
      </c>
      <c r="B17" s="206" t="s">
        <v>111</v>
      </c>
      <c r="C17" s="207">
        <v>4</v>
      </c>
    </row>
    <row r="18" ht="26.25" customHeight="1" spans="1:3">
      <c r="A18" s="205">
        <v>30204</v>
      </c>
      <c r="B18" s="206" t="s">
        <v>112</v>
      </c>
      <c r="C18" s="207">
        <v>0.03</v>
      </c>
    </row>
    <row r="19" ht="26.25" customHeight="1" spans="1:3">
      <c r="A19" s="205">
        <v>30207</v>
      </c>
      <c r="B19" s="206" t="s">
        <v>113</v>
      </c>
      <c r="C19" s="207">
        <v>0.8</v>
      </c>
    </row>
    <row r="20" ht="26.25" customHeight="1" spans="1:3">
      <c r="A20" s="205">
        <v>30215</v>
      </c>
      <c r="B20" s="206" t="s">
        <v>114</v>
      </c>
      <c r="C20" s="207">
        <v>2.6</v>
      </c>
    </row>
    <row r="21" ht="26.25" customHeight="1" spans="1:3">
      <c r="A21" s="205">
        <v>30216</v>
      </c>
      <c r="B21" s="206" t="s">
        <v>115</v>
      </c>
      <c r="C21" s="207">
        <v>1</v>
      </c>
    </row>
    <row r="22" ht="26.25" customHeight="1" spans="1:3">
      <c r="A22" s="205">
        <v>30217</v>
      </c>
      <c r="B22" s="206" t="s">
        <v>116</v>
      </c>
      <c r="C22" s="207">
        <v>0.2</v>
      </c>
    </row>
    <row r="23" ht="26.25" customHeight="1" spans="1:3">
      <c r="A23" s="205">
        <v>30226</v>
      </c>
      <c r="B23" s="206" t="s">
        <v>117</v>
      </c>
      <c r="C23" s="207">
        <v>0.5</v>
      </c>
    </row>
    <row r="24" ht="26.25" customHeight="1" spans="1:3">
      <c r="A24" s="205">
        <v>30228</v>
      </c>
      <c r="B24" s="206" t="s">
        <v>118</v>
      </c>
      <c r="C24" s="207">
        <v>5.24</v>
      </c>
    </row>
    <row r="25" ht="26.25" customHeight="1" spans="1:3">
      <c r="A25" s="205">
        <v>30231</v>
      </c>
      <c r="B25" s="206" t="s">
        <v>119</v>
      </c>
      <c r="C25" s="207">
        <v>3.2</v>
      </c>
    </row>
    <row r="26" ht="26.25" customHeight="1" spans="1:3">
      <c r="A26" s="205">
        <v>30239</v>
      </c>
      <c r="B26" s="206" t="s">
        <v>120</v>
      </c>
      <c r="C26" s="207">
        <v>10.5</v>
      </c>
    </row>
    <row r="27" ht="26.25" customHeight="1" spans="1:3">
      <c r="A27" s="205">
        <v>30299</v>
      </c>
      <c r="B27" s="206" t="s">
        <v>121</v>
      </c>
      <c r="C27" s="207">
        <v>21.87</v>
      </c>
    </row>
    <row r="28" ht="26.25" customHeight="1" spans="1:3">
      <c r="A28" s="205">
        <v>303</v>
      </c>
      <c r="B28" s="206" t="s">
        <v>58</v>
      </c>
      <c r="C28" s="207">
        <f>SUM(C29:C31)</f>
        <v>28.74</v>
      </c>
    </row>
    <row r="29" ht="26.25" customHeight="1" spans="1:3">
      <c r="A29" s="205">
        <v>30305</v>
      </c>
      <c r="B29" s="206" t="s">
        <v>122</v>
      </c>
      <c r="C29" s="207">
        <v>27.5</v>
      </c>
    </row>
    <row r="30" ht="26.25" customHeight="1" spans="1:3">
      <c r="A30" s="205">
        <v>30397</v>
      </c>
      <c r="B30" s="206" t="s">
        <v>123</v>
      </c>
      <c r="C30" s="207">
        <v>0.19</v>
      </c>
    </row>
    <row r="31" ht="26.25" customHeight="1" spans="1:3">
      <c r="A31" s="205">
        <v>30399</v>
      </c>
      <c r="B31" s="206" t="s">
        <v>124</v>
      </c>
      <c r="C31" s="207">
        <v>1.05</v>
      </c>
    </row>
    <row r="32" ht="26.25" customHeight="1"/>
    <row r="33" ht="26.25" customHeight="1"/>
    <row r="34" ht="26.25" customHeight="1"/>
    <row r="35" ht="26.25" customHeight="1"/>
    <row r="36" ht="26.25" customHeight="1"/>
    <row r="37" ht="26.25" customHeight="1"/>
    <row r="38" ht="26.25" customHeight="1"/>
    <row r="39" ht="26.25" customHeight="1"/>
    <row r="40" ht="26.25" customHeight="1"/>
    <row r="41" ht="26.25" customHeight="1"/>
    <row r="42" ht="26.25" customHeight="1"/>
    <row r="43" ht="26.25" customHeight="1"/>
    <row r="44" ht="26.25" customHeight="1"/>
    <row r="45" ht="26.25" customHeight="1"/>
    <row r="46" ht="26.25" customHeight="1"/>
    <row r="47" ht="26.25" customHeight="1"/>
  </sheetData>
  <sheetProtection formatCells="0" formatColumns="0" formatRows="0"/>
  <mergeCells count="1">
    <mergeCell ref="A2:C2"/>
  </mergeCells>
  <printOptions horizontalCentered="1"/>
  <pageMargins left="0.75" right="0.75" top="1" bottom="1" header="0.509027777777778" footer="0.509027777777778"/>
  <pageSetup paperSize="9" orientation="landscape" verticalDpi="18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showGridLines="0" workbookViewId="0">
      <selection activeCell="A1" sqref="A1"/>
    </sheetView>
  </sheetViews>
  <sheetFormatPr defaultColWidth="9" defaultRowHeight="13.5" outlineLevelCol="6"/>
  <cols>
    <col min="1" max="4" width="12.125" customWidth="1"/>
    <col min="5" max="7" width="17" customWidth="1"/>
  </cols>
  <sheetData>
    <row r="1" customHeight="1" spans="1:7">
      <c r="A1" s="173"/>
      <c r="B1" s="173"/>
      <c r="C1" s="173"/>
      <c r="D1" s="174"/>
      <c r="E1" s="175"/>
      <c r="F1" s="175"/>
      <c r="G1" s="175"/>
    </row>
    <row r="2" ht="20.25" customHeight="1" spans="1:7">
      <c r="A2" s="176" t="s">
        <v>162</v>
      </c>
      <c r="B2" s="176"/>
      <c r="C2" s="176"/>
      <c r="D2" s="176"/>
      <c r="E2" s="176"/>
      <c r="F2" s="176"/>
      <c r="G2" s="176"/>
    </row>
    <row r="3" customHeight="1" spans="1:7">
      <c r="A3" s="177" t="s">
        <v>34</v>
      </c>
      <c r="B3" s="178"/>
      <c r="C3" s="177"/>
      <c r="D3" s="179"/>
      <c r="E3" s="180"/>
      <c r="F3" s="175"/>
      <c r="G3" s="175" t="s">
        <v>35</v>
      </c>
    </row>
    <row r="4" ht="29.25" customHeight="1" spans="1:7">
      <c r="A4" s="181" t="s">
        <v>52</v>
      </c>
      <c r="B4" s="181"/>
      <c r="C4" s="182"/>
      <c r="D4" s="183" t="s">
        <v>163</v>
      </c>
      <c r="E4" s="184" t="s">
        <v>54</v>
      </c>
      <c r="F4" s="185" t="s">
        <v>55</v>
      </c>
      <c r="G4" s="186" t="s">
        <v>59</v>
      </c>
    </row>
    <row r="5" ht="32.25" customHeight="1" spans="1:7">
      <c r="A5" s="187" t="s">
        <v>67</v>
      </c>
      <c r="B5" s="187" t="s">
        <v>68</v>
      </c>
      <c r="C5" s="188" t="s">
        <v>69</v>
      </c>
      <c r="D5" s="183"/>
      <c r="E5" s="184"/>
      <c r="F5" s="185"/>
      <c r="G5" s="186"/>
    </row>
    <row r="6" ht="27" customHeight="1" spans="1:7">
      <c r="A6" s="189" t="s">
        <v>48</v>
      </c>
      <c r="B6" s="189" t="s">
        <v>48</v>
      </c>
      <c r="C6" s="189" t="s">
        <v>48</v>
      </c>
      <c r="D6" s="190" t="s">
        <v>48</v>
      </c>
      <c r="E6" s="190">
        <v>1</v>
      </c>
      <c r="F6" s="190">
        <v>2</v>
      </c>
      <c r="G6" s="191">
        <v>6</v>
      </c>
    </row>
    <row r="7" s="111" customFormat="1" ht="24" customHeight="1" spans="1:7">
      <c r="A7" s="192"/>
      <c r="B7" s="192"/>
      <c r="C7" s="192"/>
      <c r="D7" s="193"/>
      <c r="E7" s="196"/>
      <c r="F7" s="196"/>
      <c r="G7" s="197"/>
    </row>
    <row r="8" customHeight="1"/>
    <row r="9" customHeight="1"/>
    <row r="10" customHeight="1"/>
    <row r="11" customHeight="1"/>
    <row r="12" customHeight="1"/>
    <row r="13" customHeight="1"/>
    <row r="14" customHeight="1"/>
    <row r="15" customHeight="1" spans="7:7">
      <c r="G15" s="198"/>
    </row>
  </sheetData>
  <sheetProtection formatCells="0" formatColumns="0" formatRows="0"/>
  <mergeCells count="4">
    <mergeCell ref="D4:D5"/>
    <mergeCell ref="E4:E5"/>
    <mergeCell ref="F4:F5"/>
    <mergeCell ref="G4:G5"/>
  </mergeCells>
  <pageMargins left="0.75" right="0.75" top="1" bottom="1" header="0.509027777777778" footer="0.509027777777778"/>
  <pageSetup paperSize="9" orientation="landscape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2019年收支预算总表（附件1）</vt:lpstr>
      <vt:lpstr>2019年收入预算总表（附件2）</vt:lpstr>
      <vt:lpstr>2019年支出预算总表（附件3）</vt:lpstr>
      <vt:lpstr>2019年基本支出经济科目分类（附件4）</vt:lpstr>
      <vt:lpstr>2019年财政拨款收支总表（附件5）</vt:lpstr>
      <vt:lpstr>2019年一般预算拨款支出预算总表（附件6）</vt:lpstr>
      <vt:lpstr>2019年一般预算拨款基本支出预算总表（附件7）</vt:lpstr>
      <vt:lpstr>2019年基本支出经济科目分类（附件8）</vt:lpstr>
      <vt:lpstr>2019年专户预算支出（附件9）</vt:lpstr>
      <vt:lpstr>2019年政府性基金预算支出（附件10）</vt:lpstr>
      <vt:lpstr>2019年“三公”经费预算表（附件11）</vt:lpstr>
      <vt:lpstr>2019年经拨款支出表（附件12）</vt:lpstr>
      <vt:lpstr>2019年项目支出预算表（附件13）</vt:lpstr>
      <vt:lpstr>2019年政府预算支出经济分类（附件14）</vt:lpstr>
      <vt:lpstr>2019年政府采购预算表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2017-02-27T06:46:00Z</dcterms:created>
  <cp:lastPrinted>2017-03-30T03:27:00Z</cp:lastPrinted>
  <dcterms:modified xsi:type="dcterms:W3CDTF">2021-06-03T06:15:41Z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EDOID">
    <vt:i4>67576</vt:i4>
  </property>
  <property fmtid="{D5CDD505-2E9C-101B-9397-08002B2CF9AE}" pid="4" name="ICV">
    <vt:lpwstr>6BE4FB4FBB334FED834B0303155BBC8B</vt:lpwstr>
  </property>
</Properties>
</file>