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 firstSheet="9" activeTab="10"/>
  </bookViews>
  <sheets>
    <sheet name="2019年收支预算总表（附件1）" sheetId="10" r:id="rId1"/>
    <sheet name="2019年收入预算总表（附件2）" sheetId="4" r:id="rId2"/>
    <sheet name="2019年支出预算总表（附件3）" sheetId="3" r:id="rId3"/>
    <sheet name="2019年基本支出经济科目分类（附件4）" sheetId="7" r:id="rId4"/>
    <sheet name="2019年财政拨款收支总表（附件5）" sheetId="2" r:id="rId5"/>
    <sheet name="2019年一般预算拨款支出预算总表（附件6）" sheetId="12" r:id="rId6"/>
    <sheet name="2019年一般预算拨款基本支出预算总表（附件7）" sheetId="14" r:id="rId7"/>
    <sheet name="2019年基本支出经济科目分类（附件8）" sheetId="16" r:id="rId8"/>
    <sheet name="2019年专户预算支出（附件9）" sheetId="8" r:id="rId9"/>
    <sheet name="2019年政府性基金预算支出（附件10）" sheetId="18" r:id="rId10"/>
    <sheet name="2019年“三公”经费预算表（附件11）" sheetId="9" r:id="rId11"/>
    <sheet name="2019年经拨款支出表（附件12）" sheetId="19" r:id="rId12"/>
    <sheet name="2019年项目支出预算表（附件13）" sheetId="20" r:id="rId13"/>
    <sheet name="2019年政府预算支出经济分类（附件14）" sheetId="21" r:id="rId14"/>
    <sheet name="2019年政府采购预算表" sheetId="22" r:id="rId15"/>
  </sheets>
  <definedNames>
    <definedName name="_xlnm.Print_Area" localSheetId="10">'2019年“三公”经费预算表（附件11）'!$A$1:$G$7</definedName>
    <definedName name="_xlnm.Print_Area" localSheetId="4">'2019年财政拨款收支总表（附件5）'!$A$1:$F$28</definedName>
    <definedName name="_xlnm.Print_Area" localSheetId="3">'2019年基本支出经济科目分类（附件4）'!$A$1:$C$31</definedName>
    <definedName name="_xlnm.Print_Area" localSheetId="7">'2019年基本支出经济科目分类（附件8）'!$A$1:$C$31</definedName>
    <definedName name="_xlnm.Print_Area" localSheetId="1">'2019年收入预算总表（附件2）'!$A$1:$K$8</definedName>
    <definedName name="_xlnm.Print_Area" localSheetId="6">'2019年一般预算拨款基本支出预算总表（附件7）'!$A$1:$R$16</definedName>
    <definedName name="_xlnm.Print_Area" localSheetId="5">'2019年一般预算拨款支出预算总表（附件6）'!$A$1:$R$18</definedName>
    <definedName name="_xlnm.Print_Area" localSheetId="9">'2019年政府性基金预算支出（附件10）'!$A$1:$G$7</definedName>
    <definedName name="_xlnm.Print_Area" localSheetId="2">'2019年支出预算总表（附件3）'!$A$1:$R$18</definedName>
    <definedName name="_xlnm.Print_Area" localSheetId="8">'2019年专户预算支出（附件9）'!$A$1:$G$6</definedName>
    <definedName name="_xlnm.Print_Area">#N/A</definedName>
    <definedName name="_xlnm.Print_Titles" localSheetId="10">'2019年“三公”经费预算表（附件11）'!$1:$5</definedName>
    <definedName name="_xlnm.Print_Titles" localSheetId="4">'2019年财政拨款收支总表（附件5）'!$1:$5</definedName>
    <definedName name="_xlnm.Print_Titles" localSheetId="3">'2019年基本支出经济科目分类（附件4）'!$1:$4</definedName>
    <definedName name="_xlnm.Print_Titles" localSheetId="7">'2019年基本支出经济科目分类（附件8）'!$1:$4</definedName>
    <definedName name="_xlnm.Print_Titles" localSheetId="1">'2019年收入预算总表（附件2）'!$1:$6</definedName>
    <definedName name="_xlnm.Print_Titles" localSheetId="6">'2019年一般预算拨款基本支出预算总表（附件7）'!$1:$6</definedName>
    <definedName name="_xlnm.Print_Titles" localSheetId="5">'2019年一般预算拨款支出预算总表（附件6）'!$1:$6</definedName>
    <definedName name="_xlnm.Print_Titles" localSheetId="9">'2019年政府性基金预算支出（附件10）'!$1:$6</definedName>
    <definedName name="_xlnm.Print_Titles" localSheetId="2">'2019年支出预算总表（附件3）'!$1:$6</definedName>
    <definedName name="_xlnm.Print_Titles" localSheetId="8">'2019年专户预算支出（附件9）'!$1:$6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<sst xmlns="http://schemas.openxmlformats.org/spreadsheetml/2006/main" count="665" uniqueCount="292">
  <si>
    <t>2019年收支预算总表</t>
  </si>
  <si>
    <t>单位:长沙市开福区发展和改革局本级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</si>
  <si>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</si>
  <si>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</si>
  <si>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</si>
  <si>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</si>
  <si>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</si>
  <si>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</si>
  <si>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</si>
  <si>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</si>
  <si>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</si>
  <si>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</si>
  <si>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</si>
  <si>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</si>
  <si>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</si>
  <si>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</si>
  <si>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</si>
  <si>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</si>
  <si>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</si>
  <si>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</si>
  <si>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</si>
  <si>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</si>
  <si>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</si>
  <si>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</si>
  <si>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</si>
  <si>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</si>
  <si>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</si>
  <si>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</si>
  <si>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</si>
  <si>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</si>
  <si>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</si>
  <si>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</si>
  <si>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</si>
  <si>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</si>
  <si>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单位名称:长沙市开福区发展和改革局本级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</si>
  <si>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</si>
  <si>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</si>
  <si>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</si>
  <si>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</si>
  <si>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</si>
  <si>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</si>
  <si>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</si>
  <si>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</si>
  <si>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</si>
  <si>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</si>
  <si>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</si>
  <si>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</si>
  <si>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</si>
  <si>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</si>
  <si>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301001</t>
  </si>
  <si>
    <t>长沙市开福区发展和改革局本级</t>
  </si>
  <si>
    <t>2019年支出预算总表（分项目类别）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</si>
  <si>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</si>
  <si>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</si>
  <si>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</si>
  <si>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</si>
  <si>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</si>
  <si>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</si>
  <si>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</si>
  <si>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</si>
  <si>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</si>
  <si>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</si>
  <si>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</si>
  <si>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</si>
  <si>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</si>
  <si>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</si>
  <si>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</si>
  <si>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</si>
  <si>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</si>
  <si>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</si>
  <si>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</si>
  <si>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</si>
  <si>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行政运行（发展与改革事务）</t>
  </si>
  <si>
    <t xml:space="preserve">  201</t>
  </si>
  <si>
    <t>04</t>
  </si>
  <si>
    <t xml:space="preserve">  发展与改革事务</t>
  </si>
  <si>
    <t xml:space="preserve">    201</t>
  </si>
  <si>
    <t xml:space="preserve">  04</t>
  </si>
  <si>
    <t>01</t>
  </si>
  <si>
    <t xml:space="preserve">    行政运行（发展与改革事务）</t>
  </si>
  <si>
    <t>02</t>
  </si>
  <si>
    <t xml:space="preserve">    一般行政管理事务（发展与改革事务）</t>
  </si>
  <si>
    <t>99</t>
  </si>
  <si>
    <t xml:space="preserve">    其他发展与改革事务支出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</si>
  <si>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</si>
  <si>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</si>
  <si>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</si>
  <si>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</si>
  <si>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</si>
  <si>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</si>
  <si>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</si>
  <si>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</si>
  <si>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</si>
  <si>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</si>
  <si>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</si>
  <si>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</si>
  <si>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</si>
  <si>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</si>
  <si>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</si>
  <si>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2019年基本支出经济科目明细表</t>
  </si>
  <si>
    <t>经济科目代码</t>
  </si>
  <si>
    <t>经济科目名称</t>
  </si>
  <si>
    <t>2019年预算数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</si>
  <si>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</si>
  <si>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</si>
  <si>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</si>
  <si>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</si>
  <si>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</si>
  <si>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</si>
  <si>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</si>
  <si>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</si>
  <si>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</si>
  <si>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</si>
  <si>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邮电费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</si>
  <si>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</si>
  <si>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</si>
  <si>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</si>
  <si>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</si>
  <si>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</si>
  <si>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</si>
  <si>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</si>
  <si>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</si>
  <si>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</si>
  <si>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 xml:space="preserve">  离退休人员独生子女奖励</t>
  </si>
  <si>
    <t xml:space="preserve">  其他对个人和家庭的补助支出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</si>
  <si>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</si>
  <si>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</si>
  <si>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</si>
  <si>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</si>
  <si>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</si>
  <si>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</si>
  <si>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</si>
  <si>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</si>
  <si>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</si>
  <si>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</si>
  <si>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</si>
  <si>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</si>
  <si>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</si>
  <si>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</si>
  <si>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</si>
  <si>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</si>
  <si>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</si>
  <si>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</si>
  <si>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</si>
  <si>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</si>
  <si>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</si>
  <si>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</si>
  <si>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</si>
  <si>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</si>
  <si>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</si>
  <si>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</si>
  <si>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</si>
  <si>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</si>
  <si>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</si>
  <si>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</si>
  <si>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</si>
  <si>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</si>
  <si>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2019年一般公共预算拨款支出预算表（分项目类别）</t>
  </si>
  <si>
    <t>一般行政管理事务（发展与改革事务）</t>
  </si>
  <si>
    <t>其他发展与改革事务支出</t>
  </si>
  <si>
    <t>2019年一般公共预算拨款基本支出预算表</t>
  </si>
  <si>
    <t>2019年一般公共预算拨款基本支出经济科目明细表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</si>
  <si>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</si>
  <si>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</si>
  <si>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</si>
  <si>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</si>
  <si>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</si>
  <si>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2019年“三公”经费预算表</t>
  </si>
  <si>
    <t>单位名称：长沙市开福区发展和改革局本级</t>
  </si>
  <si>
    <t>部门名称</t>
  </si>
  <si>
    <t>三公经费预算数（财政拨款）</t>
  </si>
  <si>
    <t>公务接待费</t>
  </si>
  <si>
    <t>因公出国（境）费</t>
  </si>
  <si>
    <t>公务用车购置费</t>
  </si>
  <si>
    <t>公务用车运行费</t>
  </si>
  <si>
    <t>其中：公务用车购置</t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</si>
  <si>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134"/>
      </rPr>
      <t xml:space="preserve"> )</t>
    </r>
  </si>
  <si>
    <t>?位名称（功能科目）</t>
  </si>
  <si>
    <t>2019年项目支出预算表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</si>
  <si>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</si>
  <si>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</si>
  <si>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</si>
  <si>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</si>
  <si>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</si>
  <si>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</si>
  <si>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</si>
  <si>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</si>
  <si>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</si>
  <si>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</si>
  <si>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</si>
  <si>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节能专项经费</t>
  </si>
  <si>
    <t>两型社会建设工作经费</t>
  </si>
  <si>
    <t>能源管理工作经费</t>
  </si>
  <si>
    <t>区重点办工作经费</t>
  </si>
  <si>
    <t>物价工作经费</t>
  </si>
  <si>
    <t>遗留办工作经费</t>
  </si>
  <si>
    <t>发展与改革工作经费</t>
  </si>
  <si>
    <t>产业办（含一圈二场三道）工作经费</t>
  </si>
  <si>
    <t>投资管理工作经费</t>
  </si>
  <si>
    <t>餐厨油烟净化项目经费</t>
  </si>
  <si>
    <t>2019年预算基本支出表（政府预算支出经济分类）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</si>
  <si>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</si>
  <si>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</si>
  <si>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</si>
  <si>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</si>
  <si>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</si>
  <si>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</si>
  <si>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</si>
  <si>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</si>
  <si>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</si>
  <si>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</si>
  <si>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</si>
  <si>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</si>
  <si>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</si>
  <si>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</si>
  <si>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</si>
  <si>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</si>
  <si>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</si>
  <si>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</si>
  <si>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</si>
  <si>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</si>
  <si>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</si>
  <si>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</si>
  <si>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</si>
  <si>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</si>
  <si>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</si>
  <si>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</si>
  <si>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</si>
  <si>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</si>
  <si>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</si>
  <si>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</si>
  <si>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</si>
  <si>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</si>
  <si>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</si>
  <si>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</si>
  <si>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</si>
  <si>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</si>
  <si>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</si>
  <si>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</si>
  <si>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</si>
  <si>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</si>
  <si>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</si>
  <si>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</si>
  <si>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</si>
  <si>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</si>
  <si>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</si>
  <si>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</si>
  <si>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</si>
  <si>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</si>
  <si>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</si>
  <si>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</si>
  <si>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</si>
  <si>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</si>
  <si>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</si>
  <si>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</si>
  <si>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</si>
  <si>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</si>
  <si>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</si>
  <si>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</si>
  <si>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</si>
  <si>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</si>
  <si>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</si>
  <si>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</si>
  <si>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</si>
  <si>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</si>
  <si>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</si>
  <si>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</si>
  <si>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</si>
  <si>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</si>
  <si>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</si>
  <si>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</si>
  <si>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</si>
  <si>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</si>
  <si>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</si>
  <si>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</si>
  <si>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</si>
  <si>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</si>
  <si>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预算07表</t>
  </si>
  <si>
    <t>2019年政府采购预算表</t>
  </si>
  <si>
    <t>单位：元</t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</si>
  <si>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</si>
  <si>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</si>
  <si>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</si>
  <si>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</si>
  <si>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</si>
  <si>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</si>
  <si>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</si>
  <si>
    <t xml:space="preserve">  一般商品和服务支出</t>
  </si>
  <si>
    <t>法律咨询服务</t>
  </si>
  <si>
    <t>纸制文具及办公用品</t>
  </si>
  <si>
    <t>办公设备</t>
  </si>
  <si>
    <t>其他乘用车（轿车）</t>
  </si>
</sst>
</file>

<file path=xl/styles.xml><?xml version="1.0" encoding="utf-8"?>
<styleSheet xmlns="http://schemas.openxmlformats.org/spreadsheetml/2006/main">
  <numFmts count="14">
    <numFmt numFmtId="176" formatCode="00"/>
    <numFmt numFmtId="41" formatCode="_ * #,##0_ ;_ * \-#,##0_ ;_ * &quot;-&quot;_ ;_ @_ "/>
    <numFmt numFmtId="43" formatCode="_ * #,##0.00_ ;_ * \-#,##0.00_ ;_ * &quot;-&quot;??_ ;_ @_ "/>
    <numFmt numFmtId="177" formatCode="#,##0.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 \¥* #,##0_ ;_ \¥* \-#,##0_ ;_ \¥* &quot;-&quot;_ ;_ @_ "/>
    <numFmt numFmtId="179" formatCode="#,##0.0_ "/>
    <numFmt numFmtId="180" formatCode="#,##0.00;[Red]#,##0.00"/>
    <numFmt numFmtId="181" formatCode="* #,##0.0;* \-#,##0.0;* &quot;&quot;??;@"/>
    <numFmt numFmtId="182" formatCode="0000"/>
    <numFmt numFmtId="183" formatCode="* #,##0.00;* \-#,##0.00;* &quot;&quot;??;@"/>
    <numFmt numFmtId="184" formatCode="#,##0.00_ "/>
    <numFmt numFmtId="185" formatCode="0.00_);[Red]\(0.00\)"/>
  </numFmts>
  <fonts count="38">
    <font>
      <sz val="11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4" borderId="3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0" borderId="32" applyNumberFormat="0" applyFont="0" applyAlignment="0" applyProtection="0">
      <alignment vertical="center"/>
    </xf>
    <xf numFmtId="0" fontId="1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17" borderId="35" applyNumberFormat="0" applyAlignment="0" applyProtection="0">
      <alignment vertical="center"/>
    </xf>
    <xf numFmtId="0" fontId="25" fillId="17" borderId="30" applyNumberFormat="0" applyAlignment="0" applyProtection="0">
      <alignment vertical="center"/>
    </xf>
    <xf numFmtId="0" fontId="35" fillId="28" borderId="36" applyNumberFormat="0" applyAlignment="0" applyProtection="0">
      <alignment vertical="center"/>
    </xf>
    <xf numFmtId="0" fontId="1" fillId="0" borderId="0"/>
    <xf numFmtId="0" fontId="19" fillId="13" borderId="0" applyNumberFormat="0" applyBorder="0" applyAlignment="0" applyProtection="0">
      <alignment vertical="center"/>
    </xf>
    <xf numFmtId="0" fontId="3" fillId="0" borderId="0"/>
    <xf numFmtId="0" fontId="20" fillId="16" borderId="0" applyNumberFormat="0" applyBorder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/>
    <xf numFmtId="0" fontId="20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17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345">
    <xf numFmtId="0" fontId="0" fillId="0" borderId="0" xfId="0">
      <alignment vertical="center"/>
    </xf>
    <xf numFmtId="0" fontId="1" fillId="0" borderId="0" xfId="64"/>
    <xf numFmtId="0" fontId="1" fillId="0" borderId="0" xfId="64" applyFill="1"/>
    <xf numFmtId="0" fontId="1" fillId="0" borderId="0" xfId="64" applyFont="1"/>
    <xf numFmtId="0" fontId="2" fillId="0" borderId="0" xfId="63" applyNumberFormat="1" applyFont="1" applyFill="1" applyAlignment="1" applyProtection="1">
      <alignment horizontal="center" vertical="center"/>
    </xf>
    <xf numFmtId="0" fontId="1" fillId="0" borderId="0" xfId="64" applyFont="1" applyAlignment="1">
      <alignment horizontal="center" vertical="center"/>
    </xf>
    <xf numFmtId="0" fontId="1" fillId="0" borderId="1" xfId="64" applyBorder="1" applyAlignment="1">
      <alignment horizontal="center" vertical="center"/>
    </xf>
    <xf numFmtId="49" fontId="1" fillId="0" borderId="2" xfId="64" applyNumberFormat="1" applyFont="1" applyFill="1" applyBorder="1" applyAlignment="1" applyProtection="1">
      <alignment horizontal="center" vertical="center" wrapText="1"/>
    </xf>
    <xf numFmtId="49" fontId="1" fillId="2" borderId="2" xfId="64" applyNumberFormat="1" applyFont="1" applyFill="1" applyBorder="1" applyAlignment="1" applyProtection="1">
      <alignment horizontal="center" vertical="center" wrapText="1"/>
    </xf>
    <xf numFmtId="0" fontId="1" fillId="0" borderId="3" xfId="63" applyNumberFormat="1" applyFont="1" applyFill="1" applyBorder="1" applyAlignment="1" applyProtection="1">
      <alignment horizontal="center" vertical="center" wrapText="1"/>
    </xf>
    <xf numFmtId="0" fontId="1" fillId="0" borderId="4" xfId="64" applyBorder="1" applyAlignment="1">
      <alignment horizontal="center" vertical="center"/>
    </xf>
    <xf numFmtId="49" fontId="1" fillId="2" borderId="3" xfId="64" applyNumberFormat="1" applyFont="1" applyFill="1" applyBorder="1" applyAlignment="1" applyProtection="1">
      <alignment horizontal="center" vertical="center" wrapText="1"/>
    </xf>
    <xf numFmtId="0" fontId="1" fillId="0" borderId="5" xfId="63" applyNumberFormat="1" applyFont="1" applyFill="1" applyBorder="1" applyAlignment="1" applyProtection="1">
      <alignment horizontal="center" vertical="center" wrapText="1"/>
    </xf>
    <xf numFmtId="0" fontId="1" fillId="0" borderId="5" xfId="64" applyBorder="1" applyAlignment="1">
      <alignment horizontal="center" vertical="center"/>
    </xf>
    <xf numFmtId="0" fontId="1" fillId="0" borderId="6" xfId="63" applyNumberFormat="1" applyFont="1" applyFill="1" applyBorder="1" applyAlignment="1" applyProtection="1">
      <alignment horizontal="center" vertical="center" wrapText="1"/>
    </xf>
    <xf numFmtId="0" fontId="1" fillId="0" borderId="4" xfId="63" applyFont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49" fontId="1" fillId="0" borderId="3" xfId="64" applyNumberFormat="1" applyFill="1" applyBorder="1" applyAlignment="1">
      <alignment vertical="center"/>
    </xf>
    <xf numFmtId="49" fontId="1" fillId="0" borderId="7" xfId="63" applyNumberFormat="1" applyFont="1" applyFill="1" applyBorder="1" applyAlignment="1" applyProtection="1">
      <alignment horizontal="left" vertical="center" wrapText="1"/>
    </xf>
    <xf numFmtId="49" fontId="1" fillId="0" borderId="2" xfId="63" applyNumberFormat="1" applyFont="1" applyFill="1" applyBorder="1" applyAlignment="1" applyProtection="1">
      <alignment horizontal="left" vertical="center" wrapText="1"/>
    </xf>
    <xf numFmtId="3" fontId="1" fillId="0" borderId="2" xfId="63" applyNumberFormat="1" applyFont="1" applyFill="1" applyBorder="1" applyAlignment="1" applyProtection="1">
      <alignment horizontal="center" vertical="center" wrapText="1"/>
    </xf>
    <xf numFmtId="49" fontId="1" fillId="0" borderId="2" xfId="63" applyNumberFormat="1" applyFont="1" applyFill="1" applyBorder="1" applyAlignment="1" applyProtection="1">
      <alignment horizontal="center" vertical="center" wrapText="1"/>
    </xf>
    <xf numFmtId="4" fontId="1" fillId="0" borderId="2" xfId="63" applyNumberFormat="1" applyFont="1" applyFill="1" applyBorder="1" applyAlignment="1" applyProtection="1">
      <alignment horizontal="right" vertical="center" wrapText="1"/>
    </xf>
    <xf numFmtId="179" fontId="1" fillId="0" borderId="8" xfId="63" applyNumberFormat="1" applyFont="1" applyFill="1" applyBorder="1" applyAlignment="1" applyProtection="1">
      <alignment horizontal="center" vertical="center" wrapText="1"/>
    </xf>
    <xf numFmtId="49" fontId="1" fillId="0" borderId="8" xfId="64" applyNumberFormat="1" applyFont="1" applyFill="1" applyBorder="1" applyAlignment="1" applyProtection="1">
      <alignment horizontal="center" vertical="center" wrapText="1"/>
    </xf>
    <xf numFmtId="49" fontId="1" fillId="2" borderId="8" xfId="64" applyNumberFormat="1" applyFont="1" applyFill="1" applyBorder="1" applyAlignment="1" applyProtection="1">
      <alignment horizontal="center" vertical="center" wrapText="1"/>
    </xf>
    <xf numFmtId="179" fontId="1" fillId="0" borderId="9" xfId="63" applyNumberFormat="1" applyFont="1" applyFill="1" applyBorder="1" applyAlignment="1" applyProtection="1">
      <alignment horizontal="center" vertical="center" wrapText="1"/>
    </xf>
    <xf numFmtId="49" fontId="1" fillId="0" borderId="9" xfId="64" applyNumberFormat="1" applyFont="1" applyFill="1" applyBorder="1" applyAlignment="1" applyProtection="1">
      <alignment horizontal="center" vertical="center" wrapText="1"/>
    </xf>
    <xf numFmtId="49" fontId="1" fillId="2" borderId="9" xfId="64" applyNumberFormat="1" applyFont="1" applyFill="1" applyBorder="1" applyAlignment="1" applyProtection="1">
      <alignment horizontal="center" vertical="center" wrapText="1"/>
    </xf>
    <xf numFmtId="4" fontId="1" fillId="0" borderId="3" xfId="63" applyNumberFormat="1" applyFont="1" applyFill="1" applyBorder="1" applyAlignment="1" applyProtection="1">
      <alignment horizontal="right" vertical="center" wrapText="1"/>
    </xf>
    <xf numFmtId="4" fontId="1" fillId="0" borderId="7" xfId="63" applyNumberFormat="1" applyFont="1" applyFill="1" applyBorder="1" applyAlignment="1" applyProtection="1">
      <alignment horizontal="right" vertical="center" wrapText="1"/>
    </xf>
    <xf numFmtId="0" fontId="1" fillId="0" borderId="0" xfId="64" applyFont="1" applyAlignment="1">
      <alignment horizontal="right"/>
    </xf>
    <xf numFmtId="0" fontId="1" fillId="0" borderId="0" xfId="64" applyFont="1" applyAlignment="1">
      <alignment horizontal="right" vertical="center"/>
    </xf>
    <xf numFmtId="49" fontId="1" fillId="2" borderId="10" xfId="64" applyNumberFormat="1" applyFont="1" applyFill="1" applyBorder="1" applyAlignment="1" applyProtection="1">
      <alignment horizontal="center" vertical="center" wrapText="1"/>
    </xf>
    <xf numFmtId="49" fontId="1" fillId="2" borderId="7" xfId="64" applyNumberFormat="1" applyFont="1" applyFill="1" applyBorder="1" applyAlignment="1" applyProtection="1">
      <alignment horizontal="center" vertical="center" wrapText="1"/>
    </xf>
    <xf numFmtId="49" fontId="1" fillId="0" borderId="3" xfId="63" applyNumberFormat="1" applyFont="1" applyFill="1" applyBorder="1" applyAlignment="1" applyProtection="1">
      <alignment horizontal="right" vertical="center" wrapText="1"/>
    </xf>
    <xf numFmtId="0" fontId="3" fillId="0" borderId="0" xfId="30" applyFont="1" applyFill="1"/>
    <xf numFmtId="0" fontId="3" fillId="0" borderId="0" xfId="30" applyFont="1"/>
    <xf numFmtId="0" fontId="1" fillId="0" borderId="0" xfId="51" applyFont="1" applyFill="1"/>
    <xf numFmtId="0" fontId="1" fillId="0" borderId="0" xfId="51" applyFont="1"/>
    <xf numFmtId="0" fontId="2" fillId="0" borderId="0" xfId="51" applyNumberFormat="1" applyFont="1" applyFill="1" applyAlignment="1" applyProtection="1">
      <alignment horizontal="center" vertical="center"/>
    </xf>
    <xf numFmtId="0" fontId="4" fillId="0" borderId="3" xfId="51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49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 applyProtection="1">
      <alignment horizontal="center" vertical="center"/>
    </xf>
    <xf numFmtId="0" fontId="4" fillId="0" borderId="3" xfId="51" applyNumberFormat="1" applyFont="1" applyFill="1" applyBorder="1" applyAlignment="1" applyProtection="1">
      <alignment horizontal="center" vertical="center" wrapText="1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180" fontId="1" fillId="0" borderId="2" xfId="51" applyNumberFormat="1" applyFont="1" applyFill="1" applyBorder="1" applyAlignment="1" applyProtection="1">
      <alignment vertical="center"/>
    </xf>
    <xf numFmtId="0" fontId="1" fillId="0" borderId="7" xfId="51" applyNumberFormat="1" applyFont="1" applyFill="1" applyBorder="1" applyAlignment="1" applyProtection="1"/>
    <xf numFmtId="0" fontId="1" fillId="0" borderId="11" xfId="51" applyNumberFormat="1" applyFont="1" applyFill="1" applyBorder="1" applyAlignment="1" applyProtection="1"/>
    <xf numFmtId="0" fontId="1" fillId="0" borderId="12" xfId="51" applyFont="1" applyFill="1" applyBorder="1" applyAlignment="1">
      <alignment horizontal="left" vertical="center" wrapText="1"/>
    </xf>
    <xf numFmtId="49" fontId="1" fillId="0" borderId="12" xfId="51" applyNumberFormat="1" applyFont="1" applyFill="1" applyBorder="1" applyAlignment="1">
      <alignment horizontal="left" vertical="center" wrapText="1"/>
    </xf>
    <xf numFmtId="0" fontId="1" fillId="0" borderId="13" xfId="51" applyFont="1" applyFill="1" applyBorder="1" applyAlignment="1">
      <alignment vertical="center" wrapText="1"/>
    </xf>
    <xf numFmtId="180" fontId="1" fillId="0" borderId="4" xfId="51" applyNumberFormat="1" applyFont="1" applyFill="1" applyBorder="1" applyAlignment="1" applyProtection="1">
      <alignment horizontal="center" vertical="center" wrapText="1"/>
    </xf>
    <xf numFmtId="0" fontId="1" fillId="0" borderId="14" xfId="51" applyFont="1" applyFill="1" applyBorder="1" applyAlignment="1">
      <alignment horizontal="left" vertical="center" wrapText="1"/>
    </xf>
    <xf numFmtId="18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5" xfId="51" applyFont="1" applyFill="1" applyBorder="1" applyAlignment="1">
      <alignment horizontal="left" vertical="center" wrapText="1"/>
    </xf>
    <xf numFmtId="49" fontId="1" fillId="0" borderId="15" xfId="51" applyNumberFormat="1" applyFont="1" applyFill="1" applyBorder="1" applyAlignment="1">
      <alignment horizontal="left" vertical="center" wrapText="1"/>
    </xf>
    <xf numFmtId="0" fontId="1" fillId="0" borderId="16" xfId="51" applyFont="1" applyFill="1" applyBorder="1" applyAlignment="1">
      <alignment vertical="center" wrapText="1"/>
    </xf>
    <xf numFmtId="0" fontId="1" fillId="0" borderId="17" xfId="51" applyFont="1" applyFill="1" applyBorder="1" applyAlignment="1">
      <alignment horizontal="left" vertical="center" wrapText="1"/>
    </xf>
    <xf numFmtId="0" fontId="1" fillId="0" borderId="0" xfId="51" applyFont="1" applyFill="1" applyAlignment="1">
      <alignment vertical="center"/>
    </xf>
    <xf numFmtId="0" fontId="1" fillId="0" borderId="0" xfId="51" applyFont="1" applyFill="1" applyAlignment="1">
      <alignment horizontal="left" vertical="center"/>
    </xf>
    <xf numFmtId="0" fontId="1" fillId="0" borderId="2" xfId="51" applyFont="1" applyFill="1" applyBorder="1" applyAlignment="1">
      <alignment vertical="center"/>
    </xf>
    <xf numFmtId="0" fontId="1" fillId="0" borderId="18" xfId="51" applyFont="1" applyFill="1" applyBorder="1" applyAlignment="1">
      <alignment horizontal="left" vertical="center" wrapText="1"/>
    </xf>
    <xf numFmtId="49" fontId="1" fillId="0" borderId="18" xfId="51" applyNumberFormat="1" applyFont="1" applyFill="1" applyBorder="1" applyAlignment="1">
      <alignment horizontal="left" vertical="center" wrapText="1"/>
    </xf>
    <xf numFmtId="0" fontId="1" fillId="0" borderId="19" xfId="51" applyFont="1" applyFill="1" applyBorder="1" applyAlignment="1">
      <alignment vertical="center" wrapText="1"/>
    </xf>
    <xf numFmtId="0" fontId="1" fillId="0" borderId="2" xfId="51" applyFont="1" applyFill="1" applyBorder="1" applyAlignment="1">
      <alignment vertical="center" wrapText="1"/>
    </xf>
    <xf numFmtId="0" fontId="1" fillId="0" borderId="20" xfId="51" applyFont="1" applyFill="1" applyBorder="1" applyAlignment="1">
      <alignment vertical="center" wrapText="1"/>
    </xf>
    <xf numFmtId="180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21" xfId="51" applyFont="1" applyFill="1" applyBorder="1" applyAlignment="1">
      <alignment horizontal="left" vertical="center" wrapText="1"/>
    </xf>
    <xf numFmtId="49" fontId="1" fillId="0" borderId="22" xfId="51" applyNumberFormat="1" applyFont="1" applyFill="1" applyBorder="1" applyAlignment="1">
      <alignment horizontal="left" vertical="center" wrapText="1"/>
    </xf>
    <xf numFmtId="0" fontId="1" fillId="0" borderId="0" xfId="51" applyFont="1" applyAlignment="1">
      <alignment horizontal="right" vertical="center"/>
    </xf>
    <xf numFmtId="0" fontId="1" fillId="0" borderId="0" xfId="51" applyFont="1" applyAlignment="1">
      <alignment horizontal="right"/>
    </xf>
    <xf numFmtId="0" fontId="1" fillId="0" borderId="23" xfId="51" applyNumberFormat="1" applyFont="1" applyFill="1" applyBorder="1" applyAlignment="1" applyProtection="1"/>
    <xf numFmtId="0" fontId="1" fillId="0" borderId="9" xfId="51" applyFont="1" applyFill="1" applyBorder="1" applyAlignment="1">
      <alignment horizontal="left" vertical="center" wrapText="1"/>
    </xf>
    <xf numFmtId="49" fontId="1" fillId="0" borderId="3" xfId="51" applyNumberFormat="1" applyFont="1" applyFill="1" applyBorder="1" applyAlignment="1">
      <alignment horizontal="left" vertical="center" wrapText="1"/>
    </xf>
    <xf numFmtId="181" fontId="1" fillId="2" borderId="0" xfId="55" applyNumberFormat="1" applyFont="1" applyFill="1" applyAlignment="1">
      <alignment horizontal="center" vertical="center" wrapText="1"/>
    </xf>
    <xf numFmtId="0" fontId="1" fillId="0" borderId="0" xfId="28" applyFill="1"/>
    <xf numFmtId="176" fontId="5" fillId="0" borderId="0" xfId="55" applyNumberFormat="1" applyFont="1" applyAlignment="1">
      <alignment horizontal="center" vertical="center"/>
    </xf>
    <xf numFmtId="182" fontId="5" fillId="0" borderId="0" xfId="55" applyNumberFormat="1" applyFont="1" applyAlignment="1">
      <alignment horizontal="center" vertical="center"/>
    </xf>
    <xf numFmtId="0" fontId="5" fillId="0" borderId="0" xfId="55" applyFont="1" applyAlignment="1">
      <alignment horizontal="center" vertical="center"/>
    </xf>
    <xf numFmtId="181" fontId="1" fillId="0" borderId="0" xfId="55" applyNumberFormat="1" applyFont="1" applyAlignment="1">
      <alignment vertical="center"/>
    </xf>
    <xf numFmtId="0" fontId="1" fillId="2" borderId="0" xfId="28" applyFill="1"/>
    <xf numFmtId="0" fontId="1" fillId="0" borderId="0" xfId="28"/>
    <xf numFmtId="0" fontId="6" fillId="0" borderId="0" xfId="55" applyNumberFormat="1" applyFont="1" applyFill="1" applyAlignment="1" applyProtection="1">
      <alignment horizontal="center" vertical="center"/>
    </xf>
    <xf numFmtId="0" fontId="1" fillId="0" borderId="0" xfId="28" applyFill="1" applyAlignment="1">
      <alignment horizontal="left" vertical="center"/>
    </xf>
    <xf numFmtId="0" fontId="5" fillId="0" borderId="1" xfId="55" applyNumberFormat="1" applyFont="1" applyFill="1" applyBorder="1" applyAlignment="1" applyProtection="1">
      <alignment horizontal="center" vertical="center" wrapText="1"/>
    </xf>
    <xf numFmtId="0" fontId="5" fillId="0" borderId="24" xfId="55" applyNumberFormat="1" applyFont="1" applyFill="1" applyBorder="1" applyAlignment="1" applyProtection="1">
      <alignment horizontal="center" vertical="center" wrapText="1"/>
    </xf>
    <xf numFmtId="0" fontId="5" fillId="0" borderId="2" xfId="55" applyNumberFormat="1" applyFont="1" applyFill="1" applyBorder="1" applyAlignment="1" applyProtection="1">
      <alignment horizontal="center" vertical="center" wrapText="1"/>
    </xf>
    <xf numFmtId="0" fontId="5" fillId="0" borderId="3" xfId="55" applyNumberFormat="1" applyFont="1" applyFill="1" applyBorder="1" applyAlignment="1" applyProtection="1">
      <alignment horizontal="center" vertical="center" wrapText="1"/>
    </xf>
    <xf numFmtId="0" fontId="5" fillId="0" borderId="9" xfId="55" applyNumberFormat="1" applyFont="1" applyFill="1" applyBorder="1" applyAlignment="1" applyProtection="1">
      <alignment horizontal="center" vertical="center" wrapText="1"/>
    </xf>
    <xf numFmtId="0" fontId="5" fillId="0" borderId="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10" xfId="55" applyNumberFormat="1" applyFont="1" applyFill="1" applyBorder="1" applyAlignment="1" applyProtection="1">
      <alignment horizontal="center" vertical="center" wrapText="1"/>
    </xf>
    <xf numFmtId="0" fontId="5" fillId="0" borderId="7" xfId="55" applyNumberFormat="1" applyFont="1" applyFill="1" applyBorder="1" applyAlignment="1" applyProtection="1">
      <alignment horizontal="center" vertical="center" wrapText="1"/>
    </xf>
    <xf numFmtId="0" fontId="3" fillId="0" borderId="4" xfId="28" applyNumberFormat="1" applyFont="1" applyFill="1" applyBorder="1" applyAlignment="1">
      <alignment horizontal="center" vertical="center" wrapText="1"/>
    </xf>
    <xf numFmtId="0" fontId="3" fillId="0" borderId="25" xfId="55" applyNumberFormat="1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3" fillId="0" borderId="26" xfId="55" applyNumberFormat="1" applyFont="1" applyFill="1" applyBorder="1" applyAlignment="1">
      <alignment horizontal="center" vertical="center" wrapText="1"/>
    </xf>
    <xf numFmtId="49" fontId="5" fillId="0" borderId="2" xfId="28" applyNumberFormat="1" applyFont="1" applyFill="1" applyBorder="1" applyAlignment="1" applyProtection="1">
      <alignment horizontal="center" vertical="center" wrapText="1"/>
    </xf>
    <xf numFmtId="49" fontId="5" fillId="0" borderId="2" xfId="28" applyNumberFormat="1" applyFont="1" applyFill="1" applyBorder="1" applyAlignment="1" applyProtection="1">
      <alignment horizontal="left" vertical="center" wrapText="1"/>
    </xf>
    <xf numFmtId="180" fontId="5" fillId="0" borderId="2" xfId="55" applyNumberFormat="1" applyFont="1" applyFill="1" applyBorder="1" applyAlignment="1" applyProtection="1">
      <alignment horizontal="right" vertical="center" wrapText="1"/>
    </xf>
    <xf numFmtId="181" fontId="1" fillId="0" borderId="0" xfId="55" applyNumberFormat="1" applyFont="1" applyFill="1" applyAlignment="1">
      <alignment vertical="center"/>
    </xf>
    <xf numFmtId="181" fontId="1" fillId="0" borderId="0" xfId="55" applyNumberFormat="1" applyFont="1" applyAlignment="1">
      <alignment horizontal="right" vertical="center"/>
    </xf>
    <xf numFmtId="179" fontId="5" fillId="0" borderId="6" xfId="55" applyNumberFormat="1" applyFont="1" applyFill="1" applyBorder="1" applyAlignment="1" applyProtection="1">
      <alignment horizontal="center" vertical="center" wrapText="1"/>
    </xf>
    <xf numFmtId="181" fontId="5" fillId="0" borderId="5" xfId="55" applyNumberFormat="1" applyFont="1" applyFill="1" applyBorder="1" applyAlignment="1" applyProtection="1">
      <alignment horizontal="center" vertical="center" wrapText="1"/>
    </xf>
    <xf numFmtId="179" fontId="5" fillId="0" borderId="2" xfId="55" applyNumberFormat="1" applyFont="1" applyFill="1" applyBorder="1" applyAlignment="1" applyProtection="1">
      <alignment horizontal="center" vertical="center" wrapText="1"/>
    </xf>
    <xf numFmtId="181" fontId="5" fillId="0" borderId="3" xfId="55" applyNumberFormat="1" applyFont="1" applyFill="1" applyBorder="1" applyAlignment="1" applyProtection="1">
      <alignment horizontal="center" vertical="center" wrapText="1"/>
    </xf>
    <xf numFmtId="180" fontId="5" fillId="0" borderId="3" xfId="55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5" fillId="2" borderId="0" xfId="57" applyFont="1" applyFill="1" applyAlignment="1">
      <alignment vertical="center"/>
    </xf>
    <xf numFmtId="0" fontId="1" fillId="0" borderId="0" xfId="61" applyFill="1"/>
    <xf numFmtId="176" fontId="5" fillId="2" borderId="0" xfId="57" applyNumberFormat="1" applyFont="1" applyFill="1" applyAlignment="1">
      <alignment horizontal="center" vertical="center"/>
    </xf>
    <xf numFmtId="182" fontId="5" fillId="2" borderId="0" xfId="57" applyNumberFormat="1" applyFont="1" applyFill="1" applyAlignment="1">
      <alignment horizontal="center" vertical="center"/>
    </xf>
    <xf numFmtId="0" fontId="5" fillId="2" borderId="0" xfId="57" applyFont="1" applyFill="1" applyAlignment="1">
      <alignment horizontal="left" vertical="center"/>
    </xf>
    <xf numFmtId="183" fontId="5" fillId="2" borderId="0" xfId="57" applyNumberFormat="1" applyFont="1" applyFill="1" applyAlignment="1">
      <alignment horizontal="center" vertical="center"/>
    </xf>
    <xf numFmtId="0" fontId="5" fillId="2" borderId="0" xfId="57" applyFont="1" applyFill="1" applyAlignment="1">
      <alignment horizontal="center" vertical="center"/>
    </xf>
    <xf numFmtId="0" fontId="1" fillId="0" borderId="0" xfId="61"/>
    <xf numFmtId="0" fontId="5" fillId="0" borderId="0" xfId="57" applyNumberFormat="1" applyFont="1" applyFill="1" applyAlignment="1">
      <alignment horizontal="center" vertical="center"/>
    </xf>
    <xf numFmtId="0" fontId="5" fillId="2" borderId="0" xfId="57" applyNumberFormat="1" applyFont="1" applyFill="1" applyAlignment="1">
      <alignment horizontal="center" vertical="center"/>
    </xf>
    <xf numFmtId="0" fontId="5" fillId="2" borderId="0" xfId="57" applyNumberFormat="1" applyFont="1" applyFill="1" applyAlignment="1">
      <alignment horizontal="left" vertical="center"/>
    </xf>
    <xf numFmtId="0" fontId="5" fillId="2" borderId="0" xfId="57" applyNumberFormat="1" applyFont="1" applyFill="1" applyAlignment="1">
      <alignment horizontal="right" vertical="center"/>
    </xf>
    <xf numFmtId="0" fontId="7" fillId="0" borderId="0" xfId="57" applyNumberFormat="1" applyFont="1" applyFill="1" applyAlignment="1" applyProtection="1">
      <alignment horizontal="centerContinuous" vertical="center"/>
    </xf>
    <xf numFmtId="0" fontId="8" fillId="0" borderId="0" xfId="57" applyNumberFormat="1" applyFont="1" applyFill="1" applyAlignment="1" applyProtection="1">
      <alignment horizontal="centerContinuous" vertical="center"/>
    </xf>
    <xf numFmtId="0" fontId="8" fillId="2" borderId="0" xfId="57" applyNumberFormat="1" applyFont="1" applyFill="1" applyAlignment="1" applyProtection="1">
      <alignment horizontal="centerContinuous" vertical="center"/>
    </xf>
    <xf numFmtId="0" fontId="2" fillId="2" borderId="0" xfId="57" applyNumberFormat="1" applyFont="1" applyFill="1" applyAlignment="1" applyProtection="1">
      <alignment horizontal="centerContinuous" vertical="center"/>
    </xf>
    <xf numFmtId="0" fontId="2" fillId="0" borderId="0" xfId="57" applyNumberFormat="1" applyFont="1" applyFill="1" applyAlignment="1" applyProtection="1">
      <alignment horizontal="centerContinuous" vertical="center"/>
    </xf>
    <xf numFmtId="0" fontId="3" fillId="0" borderId="10" xfId="61" applyFont="1" applyFill="1" applyBorder="1" applyAlignment="1">
      <alignment horizontal="left" vertical="center"/>
    </xf>
    <xf numFmtId="0" fontId="1" fillId="0" borderId="0" xfId="61" applyFill="1" applyAlignment="1">
      <alignment horizontal="left" vertical="center"/>
    </xf>
    <xf numFmtId="0" fontId="5" fillId="2" borderId="0" xfId="57" applyNumberFormat="1" applyFont="1" applyFill="1" applyAlignment="1">
      <alignment vertical="center"/>
    </xf>
    <xf numFmtId="0" fontId="5" fillId="0" borderId="3" xfId="57" applyNumberFormat="1" applyFont="1" applyFill="1" applyBorder="1" applyAlignment="1">
      <alignment horizontal="centerContinuous" vertical="center"/>
    </xf>
    <xf numFmtId="0" fontId="5" fillId="0" borderId="2" xfId="57" applyNumberFormat="1" applyFont="1" applyFill="1" applyBorder="1" applyAlignment="1">
      <alignment horizontal="centerContinuous" vertical="center"/>
    </xf>
    <xf numFmtId="0" fontId="5" fillId="0" borderId="2" xfId="57" applyNumberFormat="1" applyFont="1" applyFill="1" applyBorder="1" applyAlignment="1" applyProtection="1">
      <alignment horizontal="center" vertical="center"/>
    </xf>
    <xf numFmtId="0" fontId="5" fillId="0" borderId="3" xfId="57" applyNumberFormat="1" applyFont="1" applyFill="1" applyBorder="1" applyAlignment="1" applyProtection="1">
      <alignment horizontal="center" vertical="center" wrapText="1"/>
    </xf>
    <xf numFmtId="0" fontId="5" fillId="0" borderId="3" xfId="57" applyNumberFormat="1" applyFont="1" applyFill="1" applyBorder="1" applyAlignment="1">
      <alignment horizontal="center" vertical="center"/>
    </xf>
    <xf numFmtId="0" fontId="5" fillId="0" borderId="2" xfId="57" applyNumberFormat="1" applyFont="1" applyFill="1" applyBorder="1" applyAlignment="1">
      <alignment horizontal="center" vertical="center"/>
    </xf>
    <xf numFmtId="0" fontId="5" fillId="0" borderId="3" xfId="57" applyNumberFormat="1" applyFont="1" applyFill="1" applyBorder="1" applyAlignment="1" applyProtection="1">
      <alignment horizontal="center" vertical="center"/>
    </xf>
    <xf numFmtId="0" fontId="5" fillId="0" borderId="8" xfId="57" applyNumberFormat="1" applyFont="1" applyFill="1" applyBorder="1" applyAlignment="1">
      <alignment horizontal="center" vertical="center" wrapText="1"/>
    </xf>
    <xf numFmtId="0" fontId="5" fillId="0" borderId="5" xfId="57" applyNumberFormat="1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/>
    </xf>
    <xf numFmtId="0" fontId="5" fillId="0" borderId="4" xfId="61" applyNumberFormat="1" applyFont="1" applyFill="1" applyBorder="1" applyAlignment="1">
      <alignment horizontal="center" vertical="center"/>
    </xf>
    <xf numFmtId="49" fontId="5" fillId="0" borderId="2" xfId="61" applyNumberFormat="1" applyFont="1" applyFill="1" applyBorder="1" applyAlignment="1" applyProtection="1">
      <alignment horizontal="center" vertical="center" wrapText="1"/>
    </xf>
    <xf numFmtId="0" fontId="5" fillId="0" borderId="2" xfId="61" applyNumberFormat="1" applyFont="1" applyFill="1" applyBorder="1" applyAlignment="1" applyProtection="1">
      <alignment horizontal="left" vertical="center" wrapText="1"/>
    </xf>
    <xf numFmtId="180" fontId="5" fillId="0" borderId="3" xfId="57" applyNumberFormat="1" applyFont="1" applyFill="1" applyBorder="1" applyAlignment="1" applyProtection="1">
      <alignment horizontal="right" vertical="center" wrapText="1"/>
    </xf>
    <xf numFmtId="180" fontId="5" fillId="0" borderId="7" xfId="57" applyNumberFormat="1" applyFont="1" applyFill="1" applyBorder="1" applyAlignment="1" applyProtection="1">
      <alignment horizontal="right" vertical="center" wrapText="1"/>
    </xf>
    <xf numFmtId="180" fontId="5" fillId="0" borderId="2" xfId="57" applyNumberFormat="1" applyFont="1" applyFill="1" applyBorder="1" applyAlignment="1" applyProtection="1">
      <alignment horizontal="right" vertical="center" wrapText="1"/>
    </xf>
    <xf numFmtId="184" fontId="5" fillId="0" borderId="2" xfId="57" applyNumberFormat="1" applyFont="1" applyFill="1" applyBorder="1" applyAlignment="1" applyProtection="1">
      <alignment horizontal="right" vertical="center" wrapText="1"/>
    </xf>
    <xf numFmtId="176" fontId="5" fillId="0" borderId="0" xfId="57" applyNumberFormat="1" applyFont="1" applyFill="1" applyAlignment="1">
      <alignment horizontal="center" vertical="center"/>
    </xf>
    <xf numFmtId="182" fontId="5" fillId="0" borderId="0" xfId="57" applyNumberFormat="1" applyFont="1" applyFill="1" applyAlignment="1">
      <alignment horizontal="center" vertical="center"/>
    </xf>
    <xf numFmtId="0" fontId="5" fillId="0" borderId="0" xfId="57" applyFont="1" applyFill="1" applyAlignment="1">
      <alignment horizontal="left" vertical="center"/>
    </xf>
    <xf numFmtId="183" fontId="5" fillId="0" borderId="0" xfId="57" applyNumberFormat="1" applyFont="1" applyFill="1" applyAlignment="1">
      <alignment horizontal="center" vertical="center"/>
    </xf>
    <xf numFmtId="0" fontId="5" fillId="0" borderId="0" xfId="57" applyNumberFormat="1" applyFont="1" applyFill="1" applyAlignment="1">
      <alignment vertical="center"/>
    </xf>
    <xf numFmtId="183" fontId="3" fillId="2" borderId="0" xfId="57" applyNumberFormat="1" applyFont="1" applyFill="1" applyAlignment="1">
      <alignment vertical="center"/>
    </xf>
    <xf numFmtId="0" fontId="5" fillId="0" borderId="9" xfId="57" applyNumberFormat="1" applyFont="1" applyFill="1" applyBorder="1" applyAlignment="1" applyProtection="1">
      <alignment horizontal="centerContinuous" vertical="center"/>
    </xf>
    <xf numFmtId="0" fontId="5" fillId="2" borderId="3" xfId="57" applyNumberFormat="1" applyFont="1" applyFill="1" applyBorder="1" applyAlignment="1" applyProtection="1">
      <alignment horizontal="centerContinuous" vertical="center"/>
    </xf>
    <xf numFmtId="0" fontId="5" fillId="2" borderId="2" xfId="57" applyNumberFormat="1" applyFont="1" applyFill="1" applyBorder="1" applyAlignment="1" applyProtection="1">
      <alignment horizontal="centerContinuous" vertical="center"/>
    </xf>
    <xf numFmtId="0" fontId="5" fillId="0" borderId="2" xfId="57" applyNumberFormat="1" applyFont="1" applyFill="1" applyBorder="1" applyAlignment="1" applyProtection="1">
      <alignment horizontal="center" vertical="center" wrapText="1"/>
    </xf>
    <xf numFmtId="0" fontId="5" fillId="0" borderId="3" xfId="57" applyNumberFormat="1" applyFont="1" applyFill="1" applyBorder="1" applyAlignment="1">
      <alignment horizontal="center" vertical="center" wrapText="1"/>
    </xf>
    <xf numFmtId="0" fontId="5" fillId="2" borderId="2" xfId="57" applyNumberFormat="1" applyFont="1" applyFill="1" applyBorder="1" applyAlignment="1">
      <alignment horizontal="center" vertical="center" wrapText="1"/>
    </xf>
    <xf numFmtId="0" fontId="3" fillId="2" borderId="0" xfId="57" applyNumberFormat="1" applyFont="1" applyFill="1" applyAlignment="1">
      <alignment horizontal="right" vertical="center"/>
    </xf>
    <xf numFmtId="0" fontId="5" fillId="0" borderId="0" xfId="57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5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2" borderId="0" xfId="14" applyNumberFormat="1" applyFont="1" applyFill="1" applyAlignment="1">
      <alignment horizontal="center" vertical="center"/>
    </xf>
    <xf numFmtId="0" fontId="5" fillId="2" borderId="0" xfId="14" applyNumberFormat="1" applyFont="1" applyFill="1" applyAlignment="1">
      <alignment horizontal="left" vertical="center"/>
    </xf>
    <xf numFmtId="0" fontId="5" fillId="2" borderId="0" xfId="14" applyNumberFormat="1" applyFont="1" applyFill="1" applyAlignment="1">
      <alignment horizontal="right" vertical="center"/>
    </xf>
    <xf numFmtId="0" fontId="2" fillId="2" borderId="0" xfId="14" applyNumberFormat="1" applyFont="1" applyFill="1" applyAlignment="1" applyProtection="1">
      <alignment horizontal="centerContinuous" vertical="center"/>
    </xf>
    <xf numFmtId="0" fontId="1" fillId="0" borderId="10" xfId="14" applyFill="1" applyBorder="1" applyAlignment="1">
      <alignment horizontal="left" vertical="center"/>
    </xf>
    <xf numFmtId="0" fontId="1" fillId="0" borderId="10" xfId="14" applyFont="1" applyFill="1" applyBorder="1" applyAlignment="1">
      <alignment horizontal="left" vertical="center"/>
    </xf>
    <xf numFmtId="0" fontId="1" fillId="0" borderId="0" xfId="14" applyFill="1" applyAlignment="1">
      <alignment horizontal="left" vertical="center"/>
    </xf>
    <xf numFmtId="0" fontId="5" fillId="2" borderId="0" xfId="14" applyNumberFormat="1" applyFont="1" applyFill="1" applyAlignment="1">
      <alignment vertical="center"/>
    </xf>
    <xf numFmtId="0" fontId="5" fillId="3" borderId="3" xfId="14" applyNumberFormat="1" applyFont="1" applyFill="1" applyBorder="1" applyAlignment="1">
      <alignment horizontal="centerContinuous" vertical="center"/>
    </xf>
    <xf numFmtId="0" fontId="5" fillId="3" borderId="2" xfId="14" applyNumberFormat="1" applyFont="1" applyFill="1" applyBorder="1" applyAlignment="1">
      <alignment horizontal="centerContinuous" vertical="center"/>
    </xf>
    <xf numFmtId="183" fontId="5" fillId="3" borderId="3" xfId="14" applyNumberFormat="1" applyFont="1" applyFill="1" applyBorder="1" applyAlignment="1" applyProtection="1">
      <alignment horizontal="center" vertical="center"/>
    </xf>
    <xf numFmtId="0" fontId="5" fillId="3" borderId="7" xfId="14" applyNumberFormat="1" applyFont="1" applyFill="1" applyBorder="1" applyAlignment="1" applyProtection="1">
      <alignment horizontal="center" vertical="center"/>
    </xf>
    <xf numFmtId="0" fontId="5" fillId="3" borderId="2" xfId="14" applyNumberFormat="1" applyFont="1" applyFill="1" applyBorder="1" applyAlignment="1" applyProtection="1">
      <alignment horizontal="center" vertical="center" wrapText="1"/>
    </xf>
    <xf numFmtId="0" fontId="5" fillId="3" borderId="3" xfId="14" applyNumberFormat="1" applyFont="1" applyFill="1" applyBorder="1" applyAlignment="1" applyProtection="1">
      <alignment horizontal="center" vertical="center"/>
    </xf>
    <xf numFmtId="0" fontId="5" fillId="3" borderId="3" xfId="14" applyNumberFormat="1" applyFont="1" applyFill="1" applyBorder="1" applyAlignment="1">
      <alignment horizontal="center" vertical="center"/>
    </xf>
    <xf numFmtId="0" fontId="5" fillId="3" borderId="2" xfId="14" applyNumberFormat="1" applyFont="1" applyFill="1" applyBorder="1" applyAlignment="1">
      <alignment horizontal="center" vertical="center"/>
    </xf>
    <xf numFmtId="0" fontId="5" fillId="3" borderId="1" xfId="14" applyNumberFormat="1" applyFont="1" applyFill="1" applyBorder="1" applyAlignment="1">
      <alignment horizontal="center" vertical="center"/>
    </xf>
    <xf numFmtId="0" fontId="5" fillId="3" borderId="4" xfId="14" applyNumberFormat="1" applyFont="1" applyFill="1" applyBorder="1" applyAlignment="1">
      <alignment horizontal="center" vertical="center"/>
    </xf>
    <xf numFmtId="0" fontId="5" fillId="3" borderId="5" xfId="14" applyNumberFormat="1" applyFont="1" applyFill="1" applyBorder="1" applyAlignment="1">
      <alignment horizontal="center" vertical="center"/>
    </xf>
    <xf numFmtId="49" fontId="1" fillId="0" borderId="2" xfId="14" applyNumberFormat="1" applyFont="1" applyFill="1" applyBorder="1" applyAlignment="1" applyProtection="1">
      <alignment vertical="center"/>
    </xf>
    <xf numFmtId="0" fontId="5" fillId="0" borderId="3" xfId="14" applyNumberFormat="1" applyFont="1" applyFill="1" applyBorder="1" applyAlignment="1" applyProtection="1">
      <alignment vertical="center" wrapText="1"/>
    </xf>
    <xf numFmtId="184" fontId="5" fillId="0" borderId="2" xfId="14" applyNumberFormat="1" applyFont="1" applyFill="1" applyBorder="1" applyAlignment="1" applyProtection="1">
      <alignment horizontal="right" vertical="center"/>
    </xf>
    <xf numFmtId="184" fontId="5" fillId="0" borderId="3" xfId="14" applyNumberFormat="1" applyFont="1" applyFill="1" applyBorder="1" applyAlignment="1" applyProtection="1">
      <alignment horizontal="right" vertical="center"/>
    </xf>
    <xf numFmtId="180" fontId="5" fillId="0" borderId="2" xfId="14" applyNumberFormat="1" applyFont="1" applyFill="1" applyBorder="1" applyAlignment="1" applyProtection="1">
      <alignment horizontal="right" vertical="center"/>
    </xf>
    <xf numFmtId="180" fontId="5" fillId="0" borderId="3" xfId="14" applyNumberFormat="1" applyFont="1" applyFill="1" applyBorder="1" applyAlignment="1" applyProtection="1">
      <alignment horizontal="right" vertical="center"/>
    </xf>
    <xf numFmtId="177" fontId="0" fillId="0" borderId="0" xfId="0" applyNumberFormat="1" applyFill="1">
      <alignment vertical="center"/>
    </xf>
    <xf numFmtId="185" fontId="11" fillId="0" borderId="0" xfId="47" applyNumberFormat="1" applyFont="1" applyBorder="1" applyAlignment="1">
      <alignment horizontal="center" vertical="center"/>
    </xf>
    <xf numFmtId="185" fontId="12" fillId="0" borderId="0" xfId="47" applyNumberFormat="1" applyFont="1" applyFill="1" applyBorder="1" applyAlignment="1">
      <alignment horizontal="left" vertical="center"/>
    </xf>
    <xf numFmtId="185" fontId="12" fillId="0" borderId="0" xfId="47" applyNumberFormat="1" applyFont="1" applyBorder="1" applyAlignment="1">
      <alignment horizontal="right" vertical="center"/>
    </xf>
    <xf numFmtId="0" fontId="12" fillId="0" borderId="3" xfId="0" applyFont="1" applyBorder="1">
      <alignment vertical="center"/>
    </xf>
    <xf numFmtId="0" fontId="12" fillId="0" borderId="3" xfId="47" applyFont="1" applyBorder="1" applyAlignment="1">
      <alignment horizontal="center" vertical="center"/>
    </xf>
    <xf numFmtId="185" fontId="12" fillId="0" borderId="3" xfId="47" applyNumberFormat="1" applyFont="1" applyBorder="1" applyAlignment="1">
      <alignment horizontal="center" vertical="center"/>
    </xf>
    <xf numFmtId="0" fontId="12" fillId="0" borderId="3" xfId="0" applyNumberFormat="1" applyFont="1" applyFill="1" applyBorder="1">
      <alignment vertical="center"/>
    </xf>
    <xf numFmtId="0" fontId="12" fillId="0" borderId="3" xfId="47" applyNumberFormat="1" applyFont="1" applyFill="1" applyBorder="1" applyAlignment="1">
      <alignment horizontal="left" vertical="center"/>
    </xf>
    <xf numFmtId="4" fontId="12" fillId="0" borderId="3" xfId="47" applyNumberFormat="1" applyFont="1" applyFill="1" applyBorder="1" applyAlignment="1">
      <alignment horizontal="center" vertical="center"/>
    </xf>
    <xf numFmtId="0" fontId="1" fillId="0" borderId="0" xfId="14">
      <alignment vertical="center"/>
    </xf>
    <xf numFmtId="0" fontId="2" fillId="0" borderId="0" xfId="14" applyFont="1" applyAlignment="1">
      <alignment horizontal="center" vertical="center"/>
    </xf>
    <xf numFmtId="0" fontId="2" fillId="0" borderId="0" xfId="14" applyFont="1" applyBorder="1" applyAlignment="1">
      <alignment horizontal="center" vertical="center"/>
    </xf>
    <xf numFmtId="0" fontId="1" fillId="0" borderId="0" xfId="14" applyFont="1" applyFill="1" applyAlignment="1">
      <alignment horizontal="left" vertical="center"/>
    </xf>
    <xf numFmtId="0" fontId="1" fillId="0" borderId="0" xfId="14" applyFont="1" applyAlignment="1">
      <alignment horizontal="left" vertical="center"/>
    </xf>
    <xf numFmtId="0" fontId="1" fillId="2" borderId="2" xfId="14" applyFill="1" applyBorder="1" applyAlignment="1">
      <alignment horizontal="center" vertical="center" wrapText="1"/>
    </xf>
    <xf numFmtId="0" fontId="1" fillId="2" borderId="7" xfId="14" applyFill="1" applyBorder="1" applyAlignment="1">
      <alignment horizontal="center" vertical="center" wrapText="1"/>
    </xf>
    <xf numFmtId="0" fontId="1" fillId="2" borderId="9" xfId="14" applyFill="1" applyBorder="1" applyAlignment="1">
      <alignment horizontal="center" vertical="center" wrapText="1"/>
    </xf>
    <xf numFmtId="0" fontId="1" fillId="2" borderId="1" xfId="14" applyFill="1" applyBorder="1" applyAlignment="1">
      <alignment horizontal="center" vertical="center" wrapText="1"/>
    </xf>
    <xf numFmtId="0" fontId="1" fillId="2" borderId="3" xfId="14" applyFill="1" applyBorder="1" applyAlignment="1">
      <alignment horizontal="center" vertical="center" wrapText="1"/>
    </xf>
    <xf numFmtId="49" fontId="1" fillId="2" borderId="3" xfId="14" applyNumberFormat="1" applyFill="1" applyBorder="1" applyAlignment="1">
      <alignment horizontal="center" vertical="center" wrapText="1"/>
    </xf>
    <xf numFmtId="0" fontId="1" fillId="2" borderId="5" xfId="14" applyFill="1" applyBorder="1" applyAlignment="1">
      <alignment horizontal="center" vertical="center" wrapText="1"/>
    </xf>
    <xf numFmtId="0" fontId="1" fillId="2" borderId="3" xfId="14" applyFill="1" applyBorder="1" applyAlignment="1">
      <alignment horizontal="center" vertical="center"/>
    </xf>
    <xf numFmtId="49" fontId="1" fillId="2" borderId="3" xfId="14" applyNumberFormat="1" applyFill="1" applyBorder="1" applyAlignment="1">
      <alignment horizontal="center" vertical="center"/>
    </xf>
    <xf numFmtId="49" fontId="1" fillId="0" borderId="3" xfId="14" applyNumberFormat="1" applyFill="1" applyBorder="1" applyAlignment="1">
      <alignment horizontal="center" vertical="center"/>
    </xf>
    <xf numFmtId="49" fontId="1" fillId="0" borderId="3" xfId="14" applyNumberFormat="1" applyFont="1" applyFill="1" applyBorder="1" applyAlignment="1">
      <alignment horizontal="center" vertical="center"/>
    </xf>
    <xf numFmtId="0" fontId="1" fillId="0" borderId="3" xfId="14" applyNumberFormat="1" applyFill="1" applyBorder="1" applyAlignment="1">
      <alignment horizontal="left" vertical="center"/>
    </xf>
    <xf numFmtId="4" fontId="5" fillId="0" borderId="3" xfId="14" applyNumberFormat="1" applyFont="1" applyFill="1" applyBorder="1" applyAlignment="1">
      <alignment horizontal="right" vertical="center"/>
    </xf>
    <xf numFmtId="4" fontId="12" fillId="0" borderId="3" xfId="58" applyNumberFormat="1" applyFont="1" applyFill="1" applyBorder="1" applyAlignment="1">
      <alignment horizontal="right" vertical="center"/>
    </xf>
    <xf numFmtId="180" fontId="5" fillId="0" borderId="3" xfId="14" applyNumberFormat="1" applyFont="1" applyFill="1" applyBorder="1" applyAlignment="1">
      <alignment horizontal="right" vertical="center"/>
    </xf>
    <xf numFmtId="184" fontId="12" fillId="0" borderId="3" xfId="58" applyNumberFormat="1" applyFont="1" applyFill="1" applyBorder="1" applyAlignment="1">
      <alignment horizontal="right" vertical="center"/>
    </xf>
    <xf numFmtId="0" fontId="1" fillId="2" borderId="1" xfId="14" applyFont="1" applyFill="1" applyBorder="1" applyAlignment="1">
      <alignment horizontal="center" vertical="center" wrapText="1"/>
    </xf>
    <xf numFmtId="0" fontId="1" fillId="2" borderId="1" xfId="14" applyFill="1" applyBorder="1" applyAlignment="1">
      <alignment horizontal="center" vertical="center"/>
    </xf>
    <xf numFmtId="4" fontId="12" fillId="0" borderId="2" xfId="58" applyNumberFormat="1" applyFont="1" applyFill="1" applyBorder="1" applyAlignment="1">
      <alignment horizontal="right" vertical="center"/>
    </xf>
    <xf numFmtId="4" fontId="5" fillId="0" borderId="15" xfId="14" applyNumberFormat="1" applyFont="1" applyFill="1" applyBorder="1" applyAlignment="1">
      <alignment horizontal="right" vertical="center"/>
    </xf>
    <xf numFmtId="4" fontId="5" fillId="0" borderId="27" xfId="14" applyNumberFormat="1" applyFont="1" applyFill="1" applyBorder="1" applyAlignment="1">
      <alignment horizontal="right" vertical="center"/>
    </xf>
    <xf numFmtId="4" fontId="1" fillId="0" borderId="9" xfId="14" applyNumberFormat="1" applyFill="1" applyBorder="1" applyAlignment="1">
      <alignment horizontal="right" vertical="center"/>
    </xf>
    <xf numFmtId="4" fontId="1" fillId="0" borderId="3" xfId="14" applyNumberFormat="1" applyFill="1" applyBorder="1" applyAlignment="1">
      <alignment horizontal="right" vertical="center"/>
    </xf>
    <xf numFmtId="0" fontId="1" fillId="0" borderId="0" xfId="14" applyAlignment="1">
      <alignment horizontal="center" vertical="center"/>
    </xf>
    <xf numFmtId="0" fontId="1" fillId="0" borderId="0" xfId="14" applyFont="1" applyFill="1" applyAlignment="1">
      <alignment vertical="center"/>
    </xf>
    <xf numFmtId="0" fontId="5" fillId="0" borderId="0" xfId="14" applyFont="1" applyFill="1" applyAlignment="1">
      <alignment horizontal="right" vertical="center"/>
    </xf>
    <xf numFmtId="0" fontId="2" fillId="0" borderId="0" xfId="62" applyNumberFormat="1" applyFont="1" applyFill="1" applyAlignment="1" applyProtection="1">
      <alignment horizontal="center"/>
    </xf>
    <xf numFmtId="0" fontId="5" fillId="0" borderId="0" xfId="14" applyFont="1" applyFill="1" applyAlignment="1">
      <alignment vertical="center"/>
    </xf>
    <xf numFmtId="0" fontId="5" fillId="0" borderId="0" xfId="14" applyFont="1" applyFill="1" applyAlignment="1">
      <alignment horizontal="right"/>
    </xf>
    <xf numFmtId="1" fontId="13" fillId="0" borderId="3" xfId="14" applyNumberFormat="1" applyFont="1" applyFill="1" applyBorder="1" applyAlignment="1" applyProtection="1">
      <alignment horizontal="center" vertical="center" wrapText="1"/>
    </xf>
    <xf numFmtId="1" fontId="13" fillId="0" borderId="2" xfId="14" applyNumberFormat="1" applyFont="1" applyFill="1" applyBorder="1" applyAlignment="1" applyProtection="1">
      <alignment horizontal="center" vertical="center" wrapText="1"/>
    </xf>
    <xf numFmtId="1" fontId="13" fillId="0" borderId="7" xfId="14" applyNumberFormat="1" applyFont="1" applyFill="1" applyBorder="1" applyAlignment="1" applyProtection="1">
      <alignment horizontal="center" vertical="center" wrapText="1"/>
    </xf>
    <xf numFmtId="1" fontId="13" fillId="0" borderId="9" xfId="14" applyNumberFormat="1" applyFont="1" applyFill="1" applyBorder="1" applyAlignment="1" applyProtection="1">
      <alignment horizontal="center" vertical="center" wrapText="1"/>
    </xf>
    <xf numFmtId="1" fontId="13" fillId="0" borderId="1" xfId="14" applyNumberFormat="1" applyFont="1" applyFill="1" applyBorder="1" applyAlignment="1" applyProtection="1">
      <alignment horizontal="center" vertical="center" wrapText="1"/>
    </xf>
    <xf numFmtId="1" fontId="13" fillId="0" borderId="5" xfId="14" applyNumberFormat="1" applyFont="1" applyFill="1" applyBorder="1" applyAlignment="1" applyProtection="1">
      <alignment horizontal="center" vertical="center" wrapText="1"/>
    </xf>
    <xf numFmtId="1" fontId="13" fillId="0" borderId="4" xfId="14" applyNumberFormat="1" applyFont="1" applyFill="1" applyBorder="1" applyAlignment="1" applyProtection="1">
      <alignment horizontal="center" vertical="center" wrapText="1"/>
    </xf>
    <xf numFmtId="0" fontId="1" fillId="0" borderId="2" xfId="14" applyFill="1" applyBorder="1" applyAlignment="1">
      <alignment vertical="center"/>
    </xf>
    <xf numFmtId="180" fontId="5" fillId="0" borderId="1" xfId="14" applyNumberFormat="1" applyFont="1" applyFill="1" applyBorder="1" applyAlignment="1" applyProtection="1">
      <alignment horizontal="right" vertical="center" wrapText="1"/>
    </xf>
    <xf numFmtId="0" fontId="5" fillId="0" borderId="10" xfId="14" applyNumberFormat="1" applyFont="1" applyFill="1" applyBorder="1" applyAlignment="1">
      <alignment horizontal="left" vertical="center" wrapText="1"/>
    </xf>
    <xf numFmtId="180" fontId="5" fillId="0" borderId="3" xfId="14" applyNumberFormat="1" applyFont="1" applyFill="1" applyBorder="1" applyAlignment="1" applyProtection="1">
      <alignment horizontal="right" vertical="center" wrapText="1"/>
    </xf>
    <xf numFmtId="4" fontId="5" fillId="0" borderId="3" xfId="14" applyNumberFormat="1" applyFont="1" applyFill="1" applyBorder="1" applyAlignment="1" applyProtection="1">
      <alignment horizontal="right" vertical="center" wrapText="1"/>
    </xf>
    <xf numFmtId="184" fontId="5" fillId="0" borderId="3" xfId="14" applyNumberFormat="1" applyFont="1" applyFill="1" applyBorder="1" applyAlignment="1" applyProtection="1">
      <alignment horizontal="right" vertical="center" wrapText="1"/>
    </xf>
    <xf numFmtId="0" fontId="5" fillId="0" borderId="7" xfId="14" applyNumberFormat="1" applyFont="1" applyFill="1" applyBorder="1" applyAlignment="1">
      <alignment horizontal="left" vertical="center" wrapText="1"/>
    </xf>
    <xf numFmtId="184" fontId="5" fillId="0" borderId="26" xfId="14" applyNumberFormat="1" applyFont="1" applyFill="1" applyBorder="1" applyAlignment="1" applyProtection="1">
      <alignment horizontal="right" vertical="center" wrapText="1"/>
    </xf>
    <xf numFmtId="180" fontId="5" fillId="0" borderId="4" xfId="14" applyNumberFormat="1" applyFont="1" applyFill="1" applyBorder="1" applyAlignment="1" applyProtection="1">
      <alignment horizontal="right" vertical="center" wrapText="1"/>
    </xf>
    <xf numFmtId="184" fontId="5" fillId="0" borderId="23" xfId="14" applyNumberFormat="1" applyFont="1" applyFill="1" applyBorder="1" applyAlignment="1" applyProtection="1">
      <alignment horizontal="right" vertical="center" wrapText="1"/>
    </xf>
    <xf numFmtId="180" fontId="1" fillId="0" borderId="3" xfId="14" applyNumberFormat="1" applyFill="1" applyBorder="1" applyAlignment="1"/>
    <xf numFmtId="180" fontId="5" fillId="0" borderId="5" xfId="14" applyNumberFormat="1" applyFont="1" applyFill="1" applyBorder="1" applyAlignment="1" applyProtection="1">
      <alignment horizontal="right" vertical="center" wrapText="1"/>
    </xf>
    <xf numFmtId="1" fontId="5" fillId="0" borderId="3" xfId="14" applyNumberFormat="1" applyFont="1" applyFill="1" applyBorder="1" applyAlignment="1">
      <alignment horizontal="left" vertical="center" wrapText="1"/>
    </xf>
    <xf numFmtId="180" fontId="5" fillId="0" borderId="4" xfId="14" applyNumberFormat="1" applyFont="1" applyFill="1" applyBorder="1" applyAlignment="1">
      <alignment horizontal="right" vertical="center" wrapText="1"/>
    </xf>
    <xf numFmtId="1" fontId="5" fillId="0" borderId="2" xfId="14" applyNumberFormat="1" applyFont="1" applyFill="1" applyBorder="1" applyAlignment="1">
      <alignment horizontal="center" vertical="center" wrapText="1"/>
    </xf>
    <xf numFmtId="0" fontId="5" fillId="0" borderId="2" xfId="14" applyNumberFormat="1" applyFont="1" applyFill="1" applyBorder="1" applyAlignment="1">
      <alignment horizontal="left" vertical="center" wrapText="1"/>
    </xf>
    <xf numFmtId="1" fontId="5" fillId="0" borderId="2" xfId="14" applyNumberFormat="1" applyFont="1" applyFill="1" applyBorder="1" applyAlignment="1">
      <alignment horizontal="left" vertical="center" wrapText="1"/>
    </xf>
    <xf numFmtId="0" fontId="1" fillId="0" borderId="3" xfId="14" applyFill="1" applyBorder="1" applyAlignment="1">
      <alignment vertical="center"/>
    </xf>
    <xf numFmtId="180" fontId="5" fillId="0" borderId="5" xfId="14" applyNumberFormat="1" applyFont="1" applyFill="1" applyBorder="1" applyAlignment="1">
      <alignment horizontal="right" vertical="center" wrapText="1"/>
    </xf>
    <xf numFmtId="1" fontId="5" fillId="0" borderId="3" xfId="14" applyNumberFormat="1" applyFont="1" applyFill="1" applyBorder="1" applyAlignment="1">
      <alignment vertical="center"/>
    </xf>
    <xf numFmtId="180" fontId="5" fillId="0" borderId="3" xfId="14" applyNumberFormat="1" applyFont="1" applyFill="1" applyBorder="1" applyAlignment="1">
      <alignment horizontal="right" vertical="center" wrapText="1"/>
    </xf>
    <xf numFmtId="1" fontId="5" fillId="0" borderId="3" xfId="14" applyNumberFormat="1" applyFont="1" applyFill="1" applyBorder="1" applyAlignment="1">
      <alignment horizontal="center" vertical="center" wrapText="1"/>
    </xf>
    <xf numFmtId="1" fontId="5" fillId="0" borderId="3" xfId="14" applyNumberFormat="1" applyFont="1" applyFill="1" applyBorder="1" applyAlignment="1" applyProtection="1">
      <alignment horizontal="left" vertical="center" wrapText="1"/>
    </xf>
    <xf numFmtId="0" fontId="5" fillId="0" borderId="7" xfId="14" applyNumberFormat="1" applyFont="1" applyFill="1" applyBorder="1" applyAlignment="1">
      <alignment vertical="center"/>
    </xf>
    <xf numFmtId="1" fontId="5" fillId="0" borderId="2" xfId="14" applyNumberFormat="1" applyFont="1" applyFill="1" applyBorder="1" applyAlignment="1" applyProtection="1">
      <alignment horizontal="left" vertical="center" wrapText="1"/>
    </xf>
    <xf numFmtId="0" fontId="5" fillId="0" borderId="2" xfId="14" applyNumberFormat="1" applyFont="1" applyFill="1" applyBorder="1" applyAlignment="1">
      <alignment vertical="center"/>
    </xf>
    <xf numFmtId="184" fontId="5" fillId="0" borderId="9" xfId="14" applyNumberFormat="1" applyFont="1" applyFill="1" applyBorder="1" applyAlignment="1" applyProtection="1">
      <alignment horizontal="right" vertical="center" wrapText="1"/>
    </xf>
    <xf numFmtId="1" fontId="5" fillId="0" borderId="1" xfId="14" applyNumberFormat="1" applyFont="1" applyFill="1" applyBorder="1" applyAlignment="1">
      <alignment horizontal="center" vertical="center" wrapText="1"/>
    </xf>
    <xf numFmtId="0" fontId="5" fillId="0" borderId="24" xfId="14" applyNumberFormat="1" applyFont="1" applyFill="1" applyBorder="1" applyAlignment="1">
      <alignment vertical="center"/>
    </xf>
    <xf numFmtId="4" fontId="5" fillId="0" borderId="3" xfId="14" applyNumberFormat="1" applyFont="1" applyFill="1" applyBorder="1" applyAlignment="1">
      <alignment vertical="center"/>
    </xf>
    <xf numFmtId="184" fontId="1" fillId="0" borderId="3" xfId="14" applyNumberFormat="1" applyFill="1" applyBorder="1" applyAlignment="1"/>
    <xf numFmtId="0" fontId="5" fillId="0" borderId="1" xfId="14" applyFont="1" applyFill="1" applyBorder="1" applyAlignment="1">
      <alignment vertical="center"/>
    </xf>
    <xf numFmtId="180" fontId="5" fillId="0" borderId="1" xfId="14" applyNumberFormat="1" applyFont="1" applyFill="1" applyBorder="1" applyAlignment="1">
      <alignment horizontal="right" vertical="center" wrapText="1"/>
    </xf>
    <xf numFmtId="0" fontId="5" fillId="0" borderId="3" xfId="14" applyNumberFormat="1" applyFont="1" applyFill="1" applyBorder="1" applyAlignment="1">
      <alignment vertical="center"/>
    </xf>
    <xf numFmtId="184" fontId="5" fillId="0" borderId="3" xfId="14" applyNumberFormat="1" applyFont="1" applyFill="1" applyBorder="1" applyAlignment="1">
      <alignment vertical="center"/>
    </xf>
    <xf numFmtId="0" fontId="14" fillId="0" borderId="2" xfId="14" applyNumberFormat="1" applyFont="1" applyFill="1" applyBorder="1" applyAlignment="1" applyProtection="1">
      <alignment horizontal="center" vertical="center"/>
    </xf>
    <xf numFmtId="0" fontId="14" fillId="0" borderId="7" xfId="14" applyNumberFormat="1" applyFont="1" applyFill="1" applyBorder="1" applyAlignment="1" applyProtection="1">
      <alignment horizontal="center" vertical="center"/>
    </xf>
    <xf numFmtId="177" fontId="1" fillId="0" borderId="3" xfId="14" applyNumberFormat="1" applyFont="1" applyFill="1" applyBorder="1" applyAlignment="1" applyProtection="1">
      <alignment horizontal="right" vertical="center"/>
    </xf>
    <xf numFmtId="184" fontId="12" fillId="0" borderId="3" xfId="47" applyNumberFormat="1" applyFont="1" applyFill="1" applyBorder="1" applyAlignment="1">
      <alignment horizontal="center" vertical="center"/>
    </xf>
    <xf numFmtId="184" fontId="5" fillId="0" borderId="3" xfId="14" applyNumberFormat="1" applyFont="1" applyFill="1" applyBorder="1" applyAlignment="1">
      <alignment horizontal="right" vertical="center"/>
    </xf>
    <xf numFmtId="180" fontId="12" fillId="0" borderId="3" xfId="58" applyNumberFormat="1" applyFont="1" applyFill="1" applyBorder="1" applyAlignment="1">
      <alignment horizontal="right" vertical="center"/>
    </xf>
    <xf numFmtId="184" fontId="12" fillId="0" borderId="2" xfId="58" applyNumberFormat="1" applyFont="1" applyFill="1" applyBorder="1" applyAlignment="1">
      <alignment horizontal="right" vertical="center"/>
    </xf>
    <xf numFmtId="184" fontId="5" fillId="0" borderId="15" xfId="14" applyNumberFormat="1" applyFont="1" applyFill="1" applyBorder="1" applyAlignment="1">
      <alignment horizontal="right" vertical="center"/>
    </xf>
    <xf numFmtId="184" fontId="5" fillId="0" borderId="27" xfId="14" applyNumberFormat="1" applyFont="1" applyFill="1" applyBorder="1" applyAlignment="1">
      <alignment horizontal="right" vertical="center"/>
    </xf>
    <xf numFmtId="184" fontId="1" fillId="0" borderId="9" xfId="14" applyNumberFormat="1" applyFill="1" applyBorder="1" applyAlignment="1">
      <alignment horizontal="right" vertical="center"/>
    </xf>
    <xf numFmtId="184" fontId="1" fillId="0" borderId="3" xfId="14" applyNumberFormat="1" applyFill="1" applyBorder="1" applyAlignment="1">
      <alignment horizontal="right" vertical="center"/>
    </xf>
    <xf numFmtId="0" fontId="15" fillId="2" borderId="0" xfId="14" applyNumberFormat="1" applyFont="1" applyFill="1" applyAlignment="1" applyProtection="1">
      <alignment horizontal="right" vertical="center"/>
    </xf>
    <xf numFmtId="0" fontId="15" fillId="2" borderId="0" xfId="14" applyNumberFormat="1" applyFont="1" applyFill="1" applyAlignment="1" applyProtection="1">
      <alignment vertical="center" wrapText="1"/>
    </xf>
    <xf numFmtId="179" fontId="15" fillId="2" borderId="0" xfId="14" applyNumberFormat="1" applyFont="1" applyFill="1" applyAlignment="1" applyProtection="1">
      <alignment horizontal="right" vertical="center"/>
    </xf>
    <xf numFmtId="0" fontId="16" fillId="0" borderId="0" xfId="14" applyNumberFormat="1" applyFont="1" applyFill="1" applyAlignment="1" applyProtection="1">
      <alignment horizontal="centerContinuous" vertical="center"/>
    </xf>
    <xf numFmtId="0" fontId="5" fillId="0" borderId="0" xfId="14" applyFont="1" applyFill="1" applyAlignment="1">
      <alignment horizontal="center" vertical="center"/>
    </xf>
    <xf numFmtId="0" fontId="5" fillId="0" borderId="0" xfId="14" applyFont="1" applyFill="1" applyAlignment="1">
      <alignment horizontal="left" vertical="center"/>
    </xf>
    <xf numFmtId="179" fontId="5" fillId="2" borderId="0" xfId="14" applyNumberFormat="1" applyFont="1" applyFill="1" applyAlignment="1" applyProtection="1">
      <alignment horizontal="right" vertical="center"/>
    </xf>
    <xf numFmtId="0" fontId="5" fillId="2" borderId="2" xfId="14" applyNumberFormat="1" applyFont="1" applyFill="1" applyBorder="1" applyAlignment="1" applyProtection="1">
      <alignment horizontal="center" vertical="center" wrapText="1"/>
    </xf>
    <xf numFmtId="0" fontId="5" fillId="2" borderId="2" xfId="14" applyNumberFormat="1" applyFont="1" applyFill="1" applyBorder="1" applyAlignment="1" applyProtection="1">
      <alignment horizontal="centerContinuous" vertical="center"/>
    </xf>
    <xf numFmtId="0" fontId="5" fillId="2" borderId="28" xfId="14" applyNumberFormat="1" applyFont="1" applyFill="1" applyBorder="1" applyAlignment="1" applyProtection="1">
      <alignment horizontal="centerContinuous" vertical="center"/>
    </xf>
    <xf numFmtId="0" fontId="5" fillId="2" borderId="9" xfId="14" applyNumberFormat="1" applyFont="1" applyFill="1" applyBorder="1" applyAlignment="1" applyProtection="1">
      <alignment horizontal="center" vertical="center" wrapText="1"/>
    </xf>
    <xf numFmtId="0" fontId="5" fillId="2" borderId="3" xfId="14" applyNumberFormat="1" applyFont="1" applyFill="1" applyBorder="1" applyAlignment="1" applyProtection="1">
      <alignment horizontal="center" vertical="center" wrapText="1"/>
    </xf>
    <xf numFmtId="0" fontId="5" fillId="2" borderId="6" xfId="14" applyFont="1" applyFill="1" applyBorder="1" applyAlignment="1">
      <alignment horizontal="center" vertical="center" wrapText="1"/>
    </xf>
    <xf numFmtId="0" fontId="5" fillId="2" borderId="29" xfId="14" applyFont="1" applyFill="1" applyBorder="1" applyAlignment="1">
      <alignment horizontal="center" vertical="center" wrapText="1"/>
    </xf>
    <xf numFmtId="0" fontId="5" fillId="2" borderId="4" xfId="14" applyNumberFormat="1" applyFont="1" applyFill="1" applyBorder="1" applyAlignment="1">
      <alignment horizontal="center" vertical="center"/>
    </xf>
    <xf numFmtId="0" fontId="5" fillId="2" borderId="1" xfId="14" applyNumberFormat="1" applyFont="1" applyFill="1" applyBorder="1" applyAlignment="1">
      <alignment horizontal="center" vertical="center"/>
    </xf>
    <xf numFmtId="49" fontId="5" fillId="0" borderId="2" xfId="14" applyNumberFormat="1" applyFont="1" applyFill="1" applyBorder="1" applyAlignment="1" applyProtection="1">
      <alignment horizontal="center" vertical="center" wrapText="1"/>
    </xf>
    <xf numFmtId="49" fontId="5" fillId="0" borderId="3" xfId="14" applyNumberFormat="1" applyFont="1" applyFill="1" applyBorder="1" applyAlignment="1" applyProtection="1">
      <alignment horizontal="center" vertical="center" wrapText="1"/>
    </xf>
    <xf numFmtId="4" fontId="5" fillId="0" borderId="7" xfId="14" applyNumberFormat="1" applyFont="1" applyFill="1" applyBorder="1" applyAlignment="1" applyProtection="1">
      <alignment horizontal="right" vertical="center" wrapText="1"/>
    </xf>
    <xf numFmtId="4" fontId="5" fillId="0" borderId="2" xfId="14" applyNumberFormat="1" applyFont="1" applyFill="1" applyBorder="1" applyAlignment="1" applyProtection="1">
      <alignment horizontal="right" vertical="center" wrapText="1"/>
    </xf>
    <xf numFmtId="0" fontId="5" fillId="2" borderId="3" xfId="14" applyNumberFormat="1" applyFont="1" applyFill="1" applyBorder="1" applyAlignment="1" applyProtection="1">
      <alignment horizontal="center" vertical="center"/>
    </xf>
    <xf numFmtId="4" fontId="5" fillId="0" borderId="9" xfId="14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8" applyNumberFormat="1" applyFont="1" applyFill="1" applyBorder="1" applyAlignment="1" applyProtection="1">
      <alignment vertical="center"/>
    </xf>
    <xf numFmtId="0" fontId="1" fillId="0" borderId="0" xfId="8" applyNumberFormat="1" applyFont="1" applyFill="1" applyBorder="1" applyAlignment="1" applyProtection="1">
      <alignment horizontal="left" vertical="center"/>
    </xf>
    <xf numFmtId="0" fontId="1" fillId="0" borderId="0" xfId="8" applyNumberFormat="1" applyFont="1" applyFill="1" applyBorder="1" applyAlignment="1" applyProtection="1">
      <alignment horizontal="right" vertical="center"/>
    </xf>
    <xf numFmtId="0" fontId="2" fillId="0" borderId="0" xfId="8" applyNumberFormat="1" applyFont="1" applyFill="1" applyBorder="1" applyAlignment="1" applyProtection="1">
      <alignment horizontal="center" vertical="center"/>
    </xf>
    <xf numFmtId="0" fontId="5" fillId="0" borderId="0" xfId="8" applyNumberFormat="1" applyFont="1" applyFill="1" applyBorder="1" applyAlignment="1" applyProtection="1">
      <alignment horizontal="left" vertical="center"/>
    </xf>
    <xf numFmtId="0" fontId="5" fillId="0" borderId="0" xfId="8" applyNumberFormat="1" applyFont="1" applyFill="1" applyBorder="1" applyAlignment="1" applyProtection="1">
      <alignment horizontal="right" vertical="center"/>
    </xf>
    <xf numFmtId="0" fontId="1" fillId="0" borderId="3" xfId="8" applyNumberFormat="1" applyFont="1" applyFill="1" applyBorder="1" applyAlignment="1" applyProtection="1">
      <alignment horizontal="center" vertical="center"/>
    </xf>
    <xf numFmtId="0" fontId="1" fillId="2" borderId="1" xfId="8" applyNumberFormat="1" applyFont="1" applyFill="1" applyBorder="1" applyAlignment="1" applyProtection="1">
      <alignment horizontal="center" vertical="center"/>
    </xf>
    <xf numFmtId="0" fontId="1" fillId="2" borderId="3" xfId="8" applyNumberFormat="1" applyFont="1" applyFill="1" applyBorder="1" applyAlignment="1" applyProtection="1">
      <alignment horizontal="center" vertical="center"/>
    </xf>
    <xf numFmtId="0" fontId="1" fillId="0" borderId="2" xfId="8" applyNumberFormat="1" applyFont="1" applyFill="1" applyBorder="1" applyAlignment="1" applyProtection="1">
      <alignment horizontal="left" vertical="center"/>
    </xf>
    <xf numFmtId="180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>
      <alignment vertical="center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7" xfId="8" applyNumberFormat="1" applyFont="1" applyFill="1" applyBorder="1" applyAlignment="1" applyProtection="1">
      <alignment horizontal="left" vertical="center"/>
    </xf>
    <xf numFmtId="4" fontId="1" fillId="0" borderId="7" xfId="8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/>
    <xf numFmtId="180" fontId="1" fillId="0" borderId="5" xfId="0" applyNumberFormat="1" applyFont="1" applyFill="1" applyBorder="1" applyAlignment="1"/>
    <xf numFmtId="0" fontId="1" fillId="0" borderId="3" xfId="8" applyNumberFormat="1" applyFont="1" applyFill="1" applyBorder="1" applyAlignment="1" applyProtection="1">
      <alignment horizontal="left" vertical="center"/>
    </xf>
    <xf numFmtId="180" fontId="1" fillId="0" borderId="3" xfId="8" applyNumberFormat="1" applyFont="1" applyFill="1" applyBorder="1" applyAlignment="1" applyProtection="1">
      <alignment horizontal="right" vertical="center" wrapText="1"/>
    </xf>
    <xf numFmtId="180" fontId="1" fillId="0" borderId="1" xfId="8" applyNumberFormat="1" applyFont="1" applyFill="1" applyBorder="1" applyAlignment="1" applyProtection="1">
      <alignment horizontal="right" vertical="center" wrapText="1"/>
    </xf>
    <xf numFmtId="180" fontId="1" fillId="0" borderId="4" xfId="8" applyNumberFormat="1" applyFont="1" applyFill="1" applyBorder="1" applyAlignment="1" applyProtection="1">
      <alignment horizontal="right" vertical="center" wrapText="1"/>
    </xf>
    <xf numFmtId="0" fontId="1" fillId="0" borderId="9" xfId="8" applyNumberFormat="1" applyFont="1" applyFill="1" applyBorder="1" applyAlignment="1" applyProtection="1">
      <alignment horizontal="left" vertical="center"/>
    </xf>
    <xf numFmtId="180" fontId="1" fillId="0" borderId="5" xfId="8" applyNumberFormat="1" applyFont="1" applyFill="1" applyBorder="1" applyAlignment="1" applyProtection="1">
      <alignment horizontal="right" vertical="center" wrapText="1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8" applyNumberFormat="1" applyFont="1" applyFill="1" applyBorder="1" applyAlignment="1" applyProtection="1">
      <alignment horizontal="left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13C77CE4267C4503AF41893875D32224" xfId="28"/>
    <cellStyle name="强调文字颜色 2" xfId="29" builtinId="33"/>
    <cellStyle name="常规_3D4C1068A5854B709F1A1BD6374CE0F1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差_13C77CE4267C4503AF41893875D32224" xfId="54"/>
    <cellStyle name="千位分隔_13C77CE4267C4503AF41893875D32224" xfId="55"/>
    <cellStyle name="差_54066D6CD6CB401F9646F857BAF5F5AA" xfId="56"/>
    <cellStyle name="千位分隔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  <cellStyle name="千位分隔_4FE441B4C0C5429F99633506C81089C2" xfId="63"/>
    <cellStyle name="常规_4FE441B4C0C5429F99633506C81089C2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D10" sqref="D10"/>
    </sheetView>
  </sheetViews>
  <sheetFormatPr defaultColWidth="6.875" defaultRowHeight="18.75" customHeight="1"/>
  <cols>
    <col min="1" max="1" width="37.75" style="319" customWidth="1"/>
    <col min="2" max="2" width="17.875" style="319" customWidth="1"/>
    <col min="3" max="3" width="33.5" style="319" customWidth="1"/>
    <col min="4" max="4" width="17.375" style="319" customWidth="1"/>
    <col min="5" max="246" width="6.75" style="319" customWidth="1"/>
    <col min="247" max="16384" width="6.875" style="318"/>
  </cols>
  <sheetData>
    <row r="1" ht="23.25" customHeight="1" spans="1:246">
      <c r="A1" s="320"/>
      <c r="B1" s="320"/>
      <c r="C1" s="320"/>
      <c r="D1" s="3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3.25" customHeight="1" spans="1:246">
      <c r="A2" s="322" t="s">
        <v>0</v>
      </c>
      <c r="B2" s="322"/>
      <c r="C2" s="322"/>
      <c r="D2" s="32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317" customFormat="1" ht="23.25" customHeight="1" spans="1:246">
      <c r="A3" s="323" t="s">
        <v>1</v>
      </c>
      <c r="B3" s="320"/>
      <c r="C3" s="320"/>
      <c r="D3" s="324" t="s">
        <v>2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  <c r="IG3" s="319"/>
      <c r="IH3" s="319"/>
      <c r="II3" s="319"/>
      <c r="IJ3" s="319"/>
      <c r="IK3" s="319"/>
      <c r="IL3" s="319"/>
    </row>
    <row r="4" ht="23.25" customHeight="1" spans="1:246">
      <c r="A4" s="325" t="s">
        <v>3</v>
      </c>
      <c r="B4" s="325"/>
      <c r="C4" s="325" t="s">
        <v>4</v>
      </c>
      <c r="D4" s="32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ht="23.25" customHeight="1" spans="1:246">
      <c r="A5" s="325" t="s">
        <v>5</v>
      </c>
      <c r="B5" s="326" t="s">
        <v>6</v>
      </c>
      <c r="C5" s="327" t="s">
        <v>5</v>
      </c>
      <c r="D5" s="326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318" customFormat="1" ht="23.25" customHeight="1" spans="1:246">
      <c r="A6" s="328" t="s">
        <v>7</v>
      </c>
      <c r="B6" s="329">
        <v>3072.54</v>
      </c>
      <c r="C6" s="330" t="s">
        <v>8</v>
      </c>
      <c r="D6" s="331">
        <v>598.5435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</row>
    <row r="7" s="318" customFormat="1" ht="23.25" customHeight="1" spans="1:246">
      <c r="A7" s="328" t="s">
        <v>9</v>
      </c>
      <c r="B7" s="332">
        <v>0</v>
      </c>
      <c r="C7" s="333" t="s">
        <v>10</v>
      </c>
      <c r="D7" s="331">
        <v>510.8579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</row>
    <row r="8" s="318" customFormat="1" ht="23.25" customHeight="1" spans="1:246">
      <c r="A8" s="328" t="s">
        <v>11</v>
      </c>
      <c r="B8" s="331">
        <v>0</v>
      </c>
      <c r="C8" s="333" t="s">
        <v>12</v>
      </c>
      <c r="D8" s="331">
        <v>58.9436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</row>
    <row r="9" s="318" customFormat="1" ht="23.25" customHeight="1" spans="1:246">
      <c r="A9" s="328" t="s">
        <v>13</v>
      </c>
      <c r="B9" s="331">
        <v>0</v>
      </c>
      <c r="C9" s="333" t="s">
        <v>14</v>
      </c>
      <c r="D9" s="331">
        <v>28.742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</row>
    <row r="10" s="318" customFormat="1" ht="23.25" customHeight="1" spans="1:246">
      <c r="A10" s="328" t="s">
        <v>15</v>
      </c>
      <c r="B10" s="331">
        <v>0</v>
      </c>
      <c r="C10" s="333" t="s">
        <v>16</v>
      </c>
      <c r="D10" s="331">
        <v>2474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</row>
    <row r="11" s="318" customFormat="1" ht="23.25" customHeight="1" spans="1:246">
      <c r="A11" s="328" t="s">
        <v>17</v>
      </c>
      <c r="B11" s="329">
        <v>0</v>
      </c>
      <c r="C11" s="334" t="s">
        <v>18</v>
      </c>
      <c r="D11" s="331">
        <v>334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</row>
    <row r="12" s="318" customFormat="1" ht="23.25" customHeight="1" spans="1:246">
      <c r="A12" s="335"/>
      <c r="B12" s="336"/>
      <c r="C12" s="328" t="s">
        <v>19</v>
      </c>
      <c r="D12" s="331">
        <v>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</row>
    <row r="13" s="318" customFormat="1" ht="23.25" customHeight="1" spans="1:246">
      <c r="A13" s="337"/>
      <c r="B13" s="329"/>
      <c r="C13" s="328" t="s">
        <v>20</v>
      </c>
      <c r="D13" s="331">
        <v>2140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</row>
    <row r="14" s="318" customFormat="1" ht="23.25" customHeight="1" spans="1:246">
      <c r="A14" s="337"/>
      <c r="B14" s="338"/>
      <c r="C14" s="328" t="s">
        <v>21</v>
      </c>
      <c r="D14" s="329">
        <v>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</row>
    <row r="15" s="318" customFormat="1" ht="23.25" customHeight="1" spans="1:246">
      <c r="A15" s="325" t="s">
        <v>22</v>
      </c>
      <c r="B15" s="339">
        <v>3072.54</v>
      </c>
      <c r="C15" s="325" t="s">
        <v>23</v>
      </c>
      <c r="D15" s="340">
        <v>3072.5435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</row>
    <row r="16" s="318" customFormat="1" ht="23.25" customHeight="1" spans="1:246">
      <c r="A16" s="328" t="s">
        <v>24</v>
      </c>
      <c r="B16" s="331">
        <v>0</v>
      </c>
      <c r="C16" s="333" t="s">
        <v>25</v>
      </c>
      <c r="D16" s="331">
        <v>0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</row>
    <row r="17" s="318" customFormat="1" ht="23.25" customHeight="1" spans="1:246">
      <c r="A17" s="328" t="s">
        <v>26</v>
      </c>
      <c r="B17" s="331">
        <v>0</v>
      </c>
      <c r="C17" s="333" t="s">
        <v>27</v>
      </c>
      <c r="D17" s="331">
        <v>0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</row>
    <row r="18" s="318" customFormat="1" ht="23.25" customHeight="1" spans="1:246">
      <c r="A18" s="328" t="s">
        <v>28</v>
      </c>
      <c r="B18" s="331">
        <v>0</v>
      </c>
      <c r="C18" s="333" t="s">
        <v>29</v>
      </c>
      <c r="D18" s="329">
        <v>0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</row>
    <row r="19" s="318" customFormat="1" ht="23.25" customHeight="1" spans="1:246">
      <c r="A19" s="328" t="s">
        <v>30</v>
      </c>
      <c r="B19" s="329">
        <v>0</v>
      </c>
      <c r="C19" s="341"/>
      <c r="D19" s="342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</row>
    <row r="20" ht="23.25" customHeight="1" spans="1:246">
      <c r="A20" s="337"/>
      <c r="B20" s="343"/>
      <c r="C20" s="337"/>
      <c r="D20" s="33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="318" customFormat="1" ht="23.25" customHeight="1" spans="1:246">
      <c r="A21" s="325" t="s">
        <v>31</v>
      </c>
      <c r="B21" s="338">
        <v>3072.54</v>
      </c>
      <c r="C21" s="325" t="s">
        <v>32</v>
      </c>
      <c r="D21" s="338">
        <v>3072.5435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</row>
    <row r="22" customHeight="1" spans="1:246">
      <c r="A22" s="344"/>
      <c r="C22" s="318"/>
      <c r="D22" s="318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34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customHeight="1" spans="1:246">
      <c r="A24" s="34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8888888888889" right="0.388888888888889" top="0.388888888888889" bottom="0.388888888888889" header="0.388888888888889" footer="0.238888888888889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1" sqref="A1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173"/>
      <c r="B1" s="173"/>
      <c r="C1" s="173"/>
      <c r="D1" s="174"/>
      <c r="E1" s="175"/>
      <c r="F1" s="175"/>
      <c r="G1" s="175"/>
    </row>
    <row r="2" ht="20.25" customHeight="1" spans="1:7">
      <c r="A2" s="176" t="s">
        <v>164</v>
      </c>
      <c r="B2" s="176"/>
      <c r="C2" s="176"/>
      <c r="D2" s="176"/>
      <c r="E2" s="176"/>
      <c r="F2" s="176"/>
      <c r="G2" s="176"/>
    </row>
    <row r="3" customHeight="1" spans="1:7">
      <c r="A3" s="177" t="s">
        <v>165</v>
      </c>
      <c r="B3" s="178"/>
      <c r="C3" s="177"/>
      <c r="D3" s="179"/>
      <c r="E3" s="180"/>
      <c r="F3" s="175"/>
      <c r="G3" s="175" t="s">
        <v>35</v>
      </c>
    </row>
    <row r="4" ht="18.95" customHeight="1" spans="1:7">
      <c r="A4" s="181" t="s">
        <v>52</v>
      </c>
      <c r="B4" s="181"/>
      <c r="C4" s="182"/>
      <c r="D4" s="183" t="s">
        <v>163</v>
      </c>
      <c r="E4" s="184" t="s">
        <v>54</v>
      </c>
      <c r="F4" s="185" t="s">
        <v>55</v>
      </c>
      <c r="G4" s="186" t="s">
        <v>59</v>
      </c>
    </row>
    <row r="5" ht="18.95" customHeight="1" spans="1:7">
      <c r="A5" s="187" t="s">
        <v>67</v>
      </c>
      <c r="B5" s="187" t="s">
        <v>68</v>
      </c>
      <c r="C5" s="188" t="s">
        <v>69</v>
      </c>
      <c r="D5" s="183"/>
      <c r="E5" s="184"/>
      <c r="F5" s="185"/>
      <c r="G5" s="186"/>
    </row>
    <row r="6" ht="18.95" customHeight="1" spans="1:7">
      <c r="A6" s="189" t="s">
        <v>48</v>
      </c>
      <c r="B6" s="189" t="s">
        <v>48</v>
      </c>
      <c r="C6" s="189" t="s">
        <v>48</v>
      </c>
      <c r="D6" s="190" t="s">
        <v>48</v>
      </c>
      <c r="E6" s="190">
        <v>1</v>
      </c>
      <c r="F6" s="190">
        <v>2</v>
      </c>
      <c r="G6" s="191">
        <v>6</v>
      </c>
    </row>
    <row r="7" ht="18.95" customHeight="1" spans="1:7">
      <c r="A7" s="192"/>
      <c r="B7" s="192"/>
      <c r="C7" s="192"/>
      <c r="D7" s="193"/>
      <c r="E7" s="194">
        <v>0</v>
      </c>
      <c r="F7" s="194">
        <v>0</v>
      </c>
      <c r="G7" s="195">
        <v>0</v>
      </c>
    </row>
    <row r="8" customHeight="1"/>
    <row r="9" customHeight="1"/>
    <row r="10" customHeight="1"/>
    <row r="11" customHeight="1"/>
    <row r="12" customHeight="1"/>
    <row r="13" spans="1:1">
      <c r="A13" t="s">
        <v>166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09027777777778" footer="0.509027777777778"/>
  <pageSetup paperSize="9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tabSelected="1" workbookViewId="0">
      <selection activeCell="F7" sqref="F7"/>
    </sheetView>
  </sheetViews>
  <sheetFormatPr defaultColWidth="9" defaultRowHeight="13.5" outlineLevelCol="6"/>
  <cols>
    <col min="1" max="1" width="20.875" customWidth="1"/>
    <col min="2" max="2" width="16.75" customWidth="1"/>
    <col min="3" max="3" width="17.75" customWidth="1"/>
    <col min="4" max="5" width="21.5" customWidth="1"/>
    <col min="6" max="6" width="17.5" customWidth="1"/>
    <col min="7" max="7" width="20.125" customWidth="1"/>
  </cols>
  <sheetData>
    <row r="1" ht="20.25" customHeight="1" spans="1:7">
      <c r="A1" s="163"/>
      <c r="B1" s="164"/>
      <c r="C1" s="164"/>
      <c r="D1" s="164"/>
      <c r="E1" s="164"/>
      <c r="F1" s="164"/>
      <c r="G1" s="164"/>
    </row>
    <row r="2" ht="25.5" customHeight="1" spans="1:7">
      <c r="A2" s="165" t="s">
        <v>167</v>
      </c>
      <c r="B2" s="165"/>
      <c r="C2" s="165"/>
      <c r="D2" s="165"/>
      <c r="E2" s="165"/>
      <c r="F2" s="165"/>
      <c r="G2" s="165"/>
    </row>
    <row r="3" ht="21" customHeight="1" spans="1:7">
      <c r="A3" s="166" t="s">
        <v>168</v>
      </c>
      <c r="B3" s="167"/>
      <c r="C3" s="168"/>
      <c r="D3" s="168"/>
      <c r="E3" s="168"/>
      <c r="F3" s="168"/>
      <c r="G3" s="168" t="s">
        <v>35</v>
      </c>
    </row>
    <row r="4" ht="24" customHeight="1" spans="1:7">
      <c r="A4" s="169" t="s">
        <v>169</v>
      </c>
      <c r="B4" s="169" t="s">
        <v>170</v>
      </c>
      <c r="C4" s="169"/>
      <c r="D4" s="169"/>
      <c r="E4" s="169"/>
      <c r="F4" s="169"/>
      <c r="G4" s="169"/>
    </row>
    <row r="5" ht="27" customHeight="1" spans="1:7">
      <c r="A5" s="169"/>
      <c r="B5" s="170" t="s">
        <v>70</v>
      </c>
      <c r="C5" s="169" t="s">
        <v>171</v>
      </c>
      <c r="D5" s="169" t="s">
        <v>172</v>
      </c>
      <c r="E5" s="169" t="s">
        <v>173</v>
      </c>
      <c r="F5" s="169" t="s">
        <v>174</v>
      </c>
      <c r="G5" s="169" t="s">
        <v>175</v>
      </c>
    </row>
    <row r="6" s="111" customFormat="1" ht="26.25" customHeight="1" spans="1:7">
      <c r="A6" s="171" t="s">
        <v>38</v>
      </c>
      <c r="B6" s="172">
        <f>B7</f>
        <v>3.4</v>
      </c>
      <c r="C6" s="172">
        <f>C7</f>
        <v>0.2</v>
      </c>
      <c r="D6" s="172">
        <f>D7</f>
        <v>0</v>
      </c>
      <c r="E6" s="172">
        <v>0</v>
      </c>
      <c r="F6" s="172">
        <f>F7</f>
        <v>3.2</v>
      </c>
      <c r="G6" s="172">
        <f>G7</f>
        <v>0</v>
      </c>
    </row>
    <row r="7" ht="26.25" customHeight="1" spans="1:7">
      <c r="A7" s="171" t="s">
        <v>50</v>
      </c>
      <c r="B7" s="172">
        <v>3.4</v>
      </c>
      <c r="C7" s="172">
        <v>0.2</v>
      </c>
      <c r="D7" s="172">
        <v>0</v>
      </c>
      <c r="E7" s="172">
        <v>0</v>
      </c>
      <c r="F7" s="172">
        <v>3.2</v>
      </c>
      <c r="G7" s="172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sheetProtection formatCells="0" formatColumns="0" formatRows="0"/>
  <mergeCells count="3">
    <mergeCell ref="A2:G2"/>
    <mergeCell ref="B4:G4"/>
    <mergeCell ref="A4:A5"/>
  </mergeCells>
  <pageMargins left="0.75" right="0.75" top="1" bottom="1" header="0.509027777777778" footer="0.509027777777778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69"/>
  <sheetViews>
    <sheetView showGridLines="0" showZeros="0" workbookViewId="0">
      <selection activeCell="H7" sqref="H7"/>
    </sheetView>
  </sheetViews>
  <sheetFormatPr defaultColWidth="10.125" defaultRowHeight="21" customHeight="1"/>
  <cols>
    <col min="1" max="2" width="3.375" style="114" customWidth="1"/>
    <col min="3" max="3" width="3.75" style="115" customWidth="1"/>
    <col min="4" max="4" width="19.75" style="116" customWidth="1"/>
    <col min="5" max="5" width="15.625" style="117" customWidth="1"/>
    <col min="6" max="6" width="14.875" style="117" customWidth="1"/>
    <col min="7" max="7" width="14.375" style="117" customWidth="1"/>
    <col min="8" max="8" width="13.375" style="117" customWidth="1"/>
    <col min="9" max="9" width="13.75" style="117" customWidth="1"/>
    <col min="10" max="10" width="14.125" style="117" customWidth="1"/>
    <col min="11" max="11" width="11.75" style="117" customWidth="1"/>
    <col min="12" max="12" width="13.625" style="117" customWidth="1"/>
    <col min="13" max="13" width="12.75" style="117" customWidth="1"/>
    <col min="14" max="14" width="8.125" style="117" customWidth="1"/>
    <col min="15" max="17" width="4" style="117" customWidth="1"/>
    <col min="18" max="201" width="10.125" style="118" customWidth="1"/>
    <col min="202" max="16384" width="10.125" style="119"/>
  </cols>
  <sheetData>
    <row r="1" customHeight="1" spans="1:201">
      <c r="A1" s="120"/>
      <c r="B1" s="121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/>
      <c r="Q1" s="12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customHeight="1" spans="1:201">
      <c r="A2" s="124" t="s">
        <v>176</v>
      </c>
      <c r="B2" s="124"/>
      <c r="C2" s="125"/>
      <c r="D2" s="126"/>
      <c r="E2" s="126"/>
      <c r="F2" s="126"/>
      <c r="G2" s="127"/>
      <c r="H2" s="128"/>
      <c r="I2" s="128"/>
      <c r="J2" s="126"/>
      <c r="K2" s="126"/>
      <c r="L2" s="126"/>
      <c r="M2" s="126"/>
      <c r="N2" s="126"/>
      <c r="O2" s="126"/>
      <c r="P2" s="126"/>
      <c r="Q2" s="12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="112" customFormat="1" customHeight="1" spans="1:201">
      <c r="A3" s="129" t="s">
        <v>34</v>
      </c>
      <c r="B3" s="129"/>
      <c r="C3" s="129"/>
      <c r="D3" s="130"/>
      <c r="E3" s="131"/>
      <c r="F3" s="123"/>
      <c r="G3" s="131"/>
      <c r="H3" s="131"/>
      <c r="I3" s="153"/>
      <c r="J3" s="131"/>
      <c r="K3" s="131"/>
      <c r="L3" s="131"/>
      <c r="M3" s="131"/>
      <c r="N3" s="131"/>
      <c r="O3" s="131"/>
      <c r="P3" s="154"/>
      <c r="Q3" s="161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="112" customFormat="1" ht="33" customHeight="1" spans="1:201">
      <c r="A4" s="132" t="s">
        <v>52</v>
      </c>
      <c r="B4" s="132"/>
      <c r="C4" s="133"/>
      <c r="D4" s="134" t="s">
        <v>177</v>
      </c>
      <c r="E4" s="134" t="s">
        <v>54</v>
      </c>
      <c r="F4" s="135" t="s">
        <v>55</v>
      </c>
      <c r="G4" s="135"/>
      <c r="H4" s="135"/>
      <c r="I4" s="135"/>
      <c r="J4" s="155" t="s">
        <v>59</v>
      </c>
      <c r="K4" s="156"/>
      <c r="L4" s="156"/>
      <c r="M4" s="157"/>
      <c r="N4" s="158" t="s">
        <v>63</v>
      </c>
      <c r="O4" s="158" t="s">
        <v>64</v>
      </c>
      <c r="P4" s="158" t="s">
        <v>65</v>
      </c>
      <c r="Q4" s="135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ht="50.25" customHeight="1" spans="1:201">
      <c r="A5" s="136" t="s">
        <v>67</v>
      </c>
      <c r="B5" s="136" t="s">
        <v>68</v>
      </c>
      <c r="C5" s="137" t="s">
        <v>69</v>
      </c>
      <c r="D5" s="134"/>
      <c r="E5" s="138"/>
      <c r="F5" s="139" t="s">
        <v>70</v>
      </c>
      <c r="G5" s="140" t="s">
        <v>56</v>
      </c>
      <c r="H5" s="140" t="s">
        <v>57</v>
      </c>
      <c r="I5" s="140" t="s">
        <v>58</v>
      </c>
      <c r="J5" s="159" t="s">
        <v>70</v>
      </c>
      <c r="K5" s="159" t="s">
        <v>60</v>
      </c>
      <c r="L5" s="159" t="s">
        <v>61</v>
      </c>
      <c r="M5" s="160" t="s">
        <v>62</v>
      </c>
      <c r="N5" s="158"/>
      <c r="O5" s="158"/>
      <c r="P5" s="158"/>
      <c r="Q5" s="13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customHeight="1" spans="1:201">
      <c r="A6" s="141" t="s">
        <v>48</v>
      </c>
      <c r="B6" s="141" t="s">
        <v>48</v>
      </c>
      <c r="C6" s="141" t="s">
        <v>48</v>
      </c>
      <c r="D6" s="142" t="s">
        <v>48</v>
      </c>
      <c r="E6" s="142">
        <v>1</v>
      </c>
      <c r="F6" s="141">
        <v>2</v>
      </c>
      <c r="G6" s="141">
        <v>3</v>
      </c>
      <c r="H6" s="141">
        <v>4</v>
      </c>
      <c r="I6" s="141">
        <v>5</v>
      </c>
      <c r="J6" s="141">
        <v>6</v>
      </c>
      <c r="K6" s="141">
        <v>7</v>
      </c>
      <c r="L6" s="141">
        <v>8</v>
      </c>
      <c r="M6" s="141">
        <v>9</v>
      </c>
      <c r="N6" s="142">
        <v>10</v>
      </c>
      <c r="O6" s="142">
        <v>11</v>
      </c>
      <c r="P6" s="142">
        <v>12</v>
      </c>
      <c r="Q6" s="142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="113" customFormat="1" ht="24.75" customHeight="1" spans="1:201">
      <c r="A7" s="143"/>
      <c r="B7" s="143"/>
      <c r="C7" s="143"/>
      <c r="D7" s="144" t="s">
        <v>38</v>
      </c>
      <c r="E7" s="145">
        <f t="shared" ref="E7:Q7" si="0">E8+E13+E16</f>
        <v>3037.59</v>
      </c>
      <c r="F7" s="146">
        <f t="shared" si="0"/>
        <v>563.59</v>
      </c>
      <c r="G7" s="147">
        <f t="shared" si="0"/>
        <v>475.91</v>
      </c>
      <c r="H7" s="148">
        <f t="shared" si="0"/>
        <v>58.94</v>
      </c>
      <c r="I7" s="147">
        <f t="shared" si="0"/>
        <v>28.74</v>
      </c>
      <c r="J7" s="147">
        <f t="shared" si="0"/>
        <v>2474</v>
      </c>
      <c r="K7" s="147">
        <f t="shared" si="0"/>
        <v>334</v>
      </c>
      <c r="L7" s="147">
        <f t="shared" si="0"/>
        <v>0</v>
      </c>
      <c r="M7" s="147">
        <f t="shared" si="0"/>
        <v>2140</v>
      </c>
      <c r="N7" s="147">
        <f t="shared" si="0"/>
        <v>0</v>
      </c>
      <c r="O7" s="147">
        <f t="shared" si="0"/>
        <v>0</v>
      </c>
      <c r="P7" s="147">
        <f t="shared" si="0"/>
        <v>0</v>
      </c>
      <c r="Q7" s="145">
        <f t="shared" si="0"/>
        <v>0</v>
      </c>
      <c r="R7" s="162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</row>
    <row r="8" ht="24.75" customHeight="1" spans="1:201">
      <c r="A8" s="143" t="s">
        <v>71</v>
      </c>
      <c r="B8" s="143"/>
      <c r="C8" s="143"/>
      <c r="D8" s="144"/>
      <c r="E8" s="145">
        <f t="shared" ref="E8:Q8" si="1">E9</f>
        <v>3009.04</v>
      </c>
      <c r="F8" s="146">
        <f t="shared" si="1"/>
        <v>535.04</v>
      </c>
      <c r="G8" s="147">
        <f t="shared" si="1"/>
        <v>475.91</v>
      </c>
      <c r="H8" s="148">
        <f t="shared" si="1"/>
        <v>58.94</v>
      </c>
      <c r="I8" s="147">
        <f t="shared" si="1"/>
        <v>0.19</v>
      </c>
      <c r="J8" s="147">
        <f t="shared" si="1"/>
        <v>2474</v>
      </c>
      <c r="K8" s="147">
        <f t="shared" si="1"/>
        <v>334</v>
      </c>
      <c r="L8" s="147">
        <f t="shared" si="1"/>
        <v>0</v>
      </c>
      <c r="M8" s="147">
        <f t="shared" si="1"/>
        <v>2140</v>
      </c>
      <c r="N8" s="147">
        <f t="shared" si="1"/>
        <v>0</v>
      </c>
      <c r="O8" s="147">
        <f t="shared" si="1"/>
        <v>0</v>
      </c>
      <c r="P8" s="147">
        <f t="shared" si="1"/>
        <v>0</v>
      </c>
      <c r="Q8" s="145">
        <f t="shared" si="1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ht="24.75" customHeight="1" spans="1:201">
      <c r="A9" s="143"/>
      <c r="B9" s="143" t="s">
        <v>74</v>
      </c>
      <c r="C9" s="143"/>
      <c r="D9" s="144"/>
      <c r="E9" s="145">
        <f t="shared" ref="E9:Q9" si="2">SUM(E10:E12)</f>
        <v>3009.04</v>
      </c>
      <c r="F9" s="146">
        <f t="shared" si="2"/>
        <v>535.04</v>
      </c>
      <c r="G9" s="147">
        <f t="shared" si="2"/>
        <v>475.91</v>
      </c>
      <c r="H9" s="148">
        <f t="shared" si="2"/>
        <v>58.94</v>
      </c>
      <c r="I9" s="147">
        <f t="shared" si="2"/>
        <v>0.19</v>
      </c>
      <c r="J9" s="147">
        <f t="shared" si="2"/>
        <v>2474</v>
      </c>
      <c r="K9" s="147">
        <f t="shared" si="2"/>
        <v>334</v>
      </c>
      <c r="L9" s="147">
        <f t="shared" si="2"/>
        <v>0</v>
      </c>
      <c r="M9" s="147">
        <f t="shared" si="2"/>
        <v>2140</v>
      </c>
      <c r="N9" s="147">
        <f t="shared" si="2"/>
        <v>0</v>
      </c>
      <c r="O9" s="147">
        <f t="shared" si="2"/>
        <v>0</v>
      </c>
      <c r="P9" s="147">
        <f t="shared" si="2"/>
        <v>0</v>
      </c>
      <c r="Q9" s="145">
        <f t="shared" si="2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ht="24.75" customHeight="1" spans="1:201">
      <c r="A10" s="143" t="s">
        <v>73</v>
      </c>
      <c r="B10" s="143" t="s">
        <v>77</v>
      </c>
      <c r="C10" s="143" t="s">
        <v>78</v>
      </c>
      <c r="D10" s="144" t="s">
        <v>72</v>
      </c>
      <c r="E10" s="145">
        <v>535.04</v>
      </c>
      <c r="F10" s="146">
        <v>535.04</v>
      </c>
      <c r="G10" s="147">
        <v>475.91</v>
      </c>
      <c r="H10" s="148">
        <v>58.94</v>
      </c>
      <c r="I10" s="147">
        <v>0.19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5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ht="24.75" customHeight="1" spans="1:201">
      <c r="A11" s="143" t="s">
        <v>73</v>
      </c>
      <c r="B11" s="143" t="s">
        <v>77</v>
      </c>
      <c r="C11" s="143" t="s">
        <v>80</v>
      </c>
      <c r="D11" s="144" t="s">
        <v>158</v>
      </c>
      <c r="E11" s="145">
        <v>564</v>
      </c>
      <c r="F11" s="146">
        <v>0</v>
      </c>
      <c r="G11" s="147">
        <v>0</v>
      </c>
      <c r="H11" s="148">
        <v>0</v>
      </c>
      <c r="I11" s="147">
        <v>0</v>
      </c>
      <c r="J11" s="147">
        <v>564</v>
      </c>
      <c r="K11" s="147">
        <v>334</v>
      </c>
      <c r="L11" s="147">
        <v>0</v>
      </c>
      <c r="M11" s="147">
        <v>230</v>
      </c>
      <c r="N11" s="147">
        <v>0</v>
      </c>
      <c r="O11" s="147">
        <v>0</v>
      </c>
      <c r="P11" s="147">
        <v>0</v>
      </c>
      <c r="Q11" s="145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ht="24.75" customHeight="1" spans="1:201">
      <c r="A12" s="143" t="s">
        <v>73</v>
      </c>
      <c r="B12" s="143" t="s">
        <v>77</v>
      </c>
      <c r="C12" s="143" t="s">
        <v>82</v>
      </c>
      <c r="D12" s="144" t="s">
        <v>159</v>
      </c>
      <c r="E12" s="145">
        <v>1910</v>
      </c>
      <c r="F12" s="146">
        <v>0</v>
      </c>
      <c r="G12" s="147">
        <v>0</v>
      </c>
      <c r="H12" s="148">
        <v>0</v>
      </c>
      <c r="I12" s="147">
        <v>0</v>
      </c>
      <c r="J12" s="147">
        <v>1910</v>
      </c>
      <c r="K12" s="147">
        <v>0</v>
      </c>
      <c r="L12" s="147">
        <v>0</v>
      </c>
      <c r="M12" s="147">
        <v>1910</v>
      </c>
      <c r="N12" s="147">
        <v>0</v>
      </c>
      <c r="O12" s="147">
        <v>0</v>
      </c>
      <c r="P12" s="147">
        <v>0</v>
      </c>
      <c r="Q12" s="145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ht="24.75" customHeight="1" spans="1:201">
      <c r="A13" s="143" t="s">
        <v>84</v>
      </c>
      <c r="B13" s="143"/>
      <c r="C13" s="143"/>
      <c r="D13" s="144"/>
      <c r="E13" s="145">
        <f t="shared" ref="E13:Q13" si="3">E14</f>
        <v>28.55</v>
      </c>
      <c r="F13" s="146">
        <f t="shared" si="3"/>
        <v>28.55</v>
      </c>
      <c r="G13" s="147">
        <f t="shared" si="3"/>
        <v>0</v>
      </c>
      <c r="H13" s="148">
        <f t="shared" si="3"/>
        <v>0</v>
      </c>
      <c r="I13" s="147">
        <f t="shared" si="3"/>
        <v>28.55</v>
      </c>
      <c r="J13" s="147">
        <f t="shared" si="3"/>
        <v>0</v>
      </c>
      <c r="K13" s="147">
        <f t="shared" si="3"/>
        <v>0</v>
      </c>
      <c r="L13" s="147">
        <f t="shared" si="3"/>
        <v>0</v>
      </c>
      <c r="M13" s="147">
        <f t="shared" si="3"/>
        <v>0</v>
      </c>
      <c r="N13" s="147">
        <f t="shared" si="3"/>
        <v>0</v>
      </c>
      <c r="O13" s="147">
        <f t="shared" si="3"/>
        <v>0</v>
      </c>
      <c r="P13" s="147">
        <f t="shared" si="3"/>
        <v>0</v>
      </c>
      <c r="Q13" s="145">
        <f t="shared" si="3"/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ht="24.75" customHeight="1" spans="1:201">
      <c r="A14" s="143"/>
      <c r="B14" s="143" t="s">
        <v>87</v>
      </c>
      <c r="C14" s="143"/>
      <c r="D14" s="144"/>
      <c r="E14" s="145">
        <f t="shared" ref="E14:Q14" si="4">E15</f>
        <v>28.55</v>
      </c>
      <c r="F14" s="146">
        <f t="shared" si="4"/>
        <v>28.55</v>
      </c>
      <c r="G14" s="147">
        <f t="shared" si="4"/>
        <v>0</v>
      </c>
      <c r="H14" s="148">
        <f t="shared" si="4"/>
        <v>0</v>
      </c>
      <c r="I14" s="147">
        <f t="shared" si="4"/>
        <v>28.55</v>
      </c>
      <c r="J14" s="147">
        <f t="shared" si="4"/>
        <v>0</v>
      </c>
      <c r="K14" s="147">
        <f t="shared" si="4"/>
        <v>0</v>
      </c>
      <c r="L14" s="147">
        <f t="shared" si="4"/>
        <v>0</v>
      </c>
      <c r="M14" s="147">
        <f t="shared" si="4"/>
        <v>0</v>
      </c>
      <c r="N14" s="147">
        <f t="shared" si="4"/>
        <v>0</v>
      </c>
      <c r="O14" s="147">
        <f t="shared" si="4"/>
        <v>0</v>
      </c>
      <c r="P14" s="147">
        <f t="shared" si="4"/>
        <v>0</v>
      </c>
      <c r="Q14" s="145">
        <f t="shared" si="4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ht="24.75" customHeight="1" spans="1:201">
      <c r="A15" s="143" t="s">
        <v>86</v>
      </c>
      <c r="B15" s="143" t="s">
        <v>90</v>
      </c>
      <c r="C15" s="143" t="s">
        <v>78</v>
      </c>
      <c r="D15" s="144" t="s">
        <v>85</v>
      </c>
      <c r="E15" s="145">
        <v>28.55</v>
      </c>
      <c r="F15" s="146">
        <v>28.55</v>
      </c>
      <c r="G15" s="147">
        <v>0</v>
      </c>
      <c r="H15" s="148">
        <v>0</v>
      </c>
      <c r="I15" s="147">
        <v>28.55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5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ht="24.75" customHeight="1" spans="1:201">
      <c r="A16" s="143" t="s">
        <v>92</v>
      </c>
      <c r="B16" s="143"/>
      <c r="C16" s="143"/>
      <c r="D16" s="144"/>
      <c r="E16" s="145">
        <f t="shared" ref="E16:Q16" si="5">E17</f>
        <v>0</v>
      </c>
      <c r="F16" s="146">
        <f t="shared" si="5"/>
        <v>0</v>
      </c>
      <c r="G16" s="147">
        <f t="shared" si="5"/>
        <v>0</v>
      </c>
      <c r="H16" s="148">
        <f t="shared" si="5"/>
        <v>0</v>
      </c>
      <c r="I16" s="147">
        <f t="shared" si="5"/>
        <v>0</v>
      </c>
      <c r="J16" s="147">
        <f t="shared" si="5"/>
        <v>0</v>
      </c>
      <c r="K16" s="147">
        <f t="shared" si="5"/>
        <v>0</v>
      </c>
      <c r="L16" s="147">
        <f t="shared" si="5"/>
        <v>0</v>
      </c>
      <c r="M16" s="147">
        <f t="shared" si="5"/>
        <v>0</v>
      </c>
      <c r="N16" s="147">
        <f t="shared" si="5"/>
        <v>0</v>
      </c>
      <c r="O16" s="147">
        <f t="shared" si="5"/>
        <v>0</v>
      </c>
      <c r="P16" s="147">
        <f t="shared" si="5"/>
        <v>0</v>
      </c>
      <c r="Q16" s="145">
        <f t="shared" si="5"/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customHeight="1" spans="1:201">
      <c r="A17" s="149"/>
      <c r="B17" s="149"/>
      <c r="C17" s="150"/>
      <c r="D17" s="151"/>
      <c r="E17" s="152">
        <f t="shared" ref="E17:Q17" si="6">E18</f>
        <v>0</v>
      </c>
      <c r="F17" s="152">
        <f t="shared" si="6"/>
        <v>0</v>
      </c>
      <c r="G17" s="152">
        <f t="shared" si="6"/>
        <v>0</v>
      </c>
      <c r="H17" s="152">
        <f t="shared" si="6"/>
        <v>0</v>
      </c>
      <c r="I17" s="152">
        <f t="shared" si="6"/>
        <v>0</v>
      </c>
      <c r="J17" s="152">
        <f t="shared" si="6"/>
        <v>0</v>
      </c>
      <c r="K17" s="152">
        <f t="shared" si="6"/>
        <v>0</v>
      </c>
      <c r="L17" s="152">
        <f t="shared" si="6"/>
        <v>0</v>
      </c>
      <c r="M17" s="152">
        <f t="shared" si="6"/>
        <v>0</v>
      </c>
      <c r="N17" s="152">
        <f t="shared" si="6"/>
        <v>0</v>
      </c>
      <c r="O17" s="152">
        <f t="shared" si="6"/>
        <v>0</v>
      </c>
      <c r="P17" s="152">
        <f t="shared" si="6"/>
        <v>0</v>
      </c>
      <c r="Q17" s="152">
        <f t="shared" si="6"/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customHeight="1" spans="1:201">
      <c r="A18" s="149"/>
      <c r="B18" s="149"/>
      <c r="C18" s="150"/>
      <c r="D18" s="151"/>
      <c r="E18" s="152"/>
      <c r="F18"/>
      <c r="G18"/>
      <c r="H18"/>
      <c r="I18" s="152"/>
      <c r="J18" s="152"/>
      <c r="K18" s="152"/>
      <c r="L18" s="152"/>
      <c r="M18" s="152"/>
      <c r="N18" s="152"/>
      <c r="O18"/>
      <c r="P18" s="152"/>
      <c r="Q18" s="15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ht="24.75" customHeight="1" spans="1:20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customHeight="1" spans="1:20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customHeight="1" spans="1:20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ht="24.75" customHeight="1" spans="1:20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ht="24.75" customHeight="1" spans="1:2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ht="24.75" customHeight="1" spans="1:2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ht="24.75" customHeight="1" spans="1:2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ht="24.75" customHeight="1" spans="1:2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ht="24.75" customHeight="1" spans="1:2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ht="24.75" customHeight="1" spans="1:2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ht="24.75" customHeight="1" spans="1:2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ht="24.75" customHeight="1" spans="1:2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ht="24.75" customHeight="1" spans="1:2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ht="24.75" customHeight="1" spans="1:2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ht="24.75" customHeight="1" spans="1:2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ht="24.75" customHeight="1" spans="1:2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ht="24.75" customHeight="1" spans="1:2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ht="24.75" customHeight="1" spans="1:2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ht="24.75" customHeight="1" spans="1:2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ht="24.75" customHeight="1" spans="1:2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ht="24.75" customHeight="1" spans="1:2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ht="24.75" customHeight="1" spans="1:20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ht="24.75" customHeight="1" spans="1:20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ht="24.75" customHeight="1" spans="1:20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ht="24.75" customHeight="1" spans="1:20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ht="24.75" customHeight="1" spans="1:20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ht="24.75" customHeight="1" spans="1:20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ht="24.75" customHeight="1" spans="1:20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ht="24.75" customHeight="1" spans="1:20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ht="24.75" customHeight="1" spans="1:20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ht="24.75" customHeight="1" spans="1:20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ht="24.75" customHeight="1" spans="1:20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ht="24.75" customHeight="1" spans="1:20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ht="24.75" customHeight="1" spans="1:20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ht="24.75" customHeight="1" spans="1:20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ht="24.75" customHeight="1" spans="1:20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ht="24.75" customHeight="1" spans="1:20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ht="24.75" customHeight="1" spans="1:20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ht="24.75" customHeight="1" spans="1:20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ht="24.75" customHeight="1" spans="1:20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ht="24.75" customHeight="1" spans="1:20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ht="24.75" customHeight="1" spans="1:20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ht="24.75" customHeight="1" spans="1:20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ht="24.75" customHeight="1" spans="1:20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ht="24.75" customHeight="1" spans="1:20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ht="24.75" customHeight="1" spans="1:20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customHeight="1" spans="1:20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customHeight="1" spans="1:20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  <row r="67" customHeight="1" spans="1:20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</row>
    <row r="68" customHeight="1" spans="1:20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</row>
    <row r="69" customHeight="1" spans="1:20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88888888888889" right="0.388888888888889" top="0.388888888888889" bottom="0.388888888888889" header="0.388888888888889" footer="0.238888888888889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18"/>
  <sheetViews>
    <sheetView showGridLines="0" showZeros="0" workbookViewId="0">
      <selection activeCell="D17" sqref="D17"/>
    </sheetView>
  </sheetViews>
  <sheetFormatPr defaultColWidth="6.875" defaultRowHeight="16.5" customHeight="1"/>
  <cols>
    <col min="1" max="1" width="4.125" style="80" customWidth="1"/>
    <col min="2" max="3" width="4.125" style="81" customWidth="1"/>
    <col min="4" max="4" width="25.5" style="82" customWidth="1"/>
    <col min="5" max="5" width="15" style="83" customWidth="1"/>
    <col min="6" max="7" width="14.75" style="83" customWidth="1"/>
    <col min="8" max="8" width="6.75" style="83" customWidth="1"/>
    <col min="9" max="9" width="12.5" style="83" customWidth="1"/>
    <col min="10" max="10" width="7.125" style="83" customWidth="1"/>
    <col min="11" max="11" width="4.75" style="83" customWidth="1"/>
    <col min="12" max="12" width="5.125" style="83" customWidth="1"/>
    <col min="13" max="13" width="7.125" style="83" customWidth="1"/>
    <col min="14" max="14" width="4.75" style="83" customWidth="1"/>
    <col min="15" max="15" width="6.375" style="83" customWidth="1"/>
    <col min="16" max="16" width="3.875" style="83" customWidth="1"/>
    <col min="17" max="251" width="6.875" style="84" customWidth="1"/>
    <col min="252" max="16384" width="6.875" style="85"/>
  </cols>
  <sheetData>
    <row r="1" ht="24.75" customHeight="1" spans="1:25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10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24.75" customHeight="1" spans="1:251">
      <c r="A2" s="86" t="s">
        <v>178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4.75" customHeight="1" spans="1:251">
      <c r="A3" s="87" t="s">
        <v>34</v>
      </c>
      <c r="B3" s="87"/>
      <c r="C3" s="87"/>
      <c r="D3" s="87"/>
      <c r="E3"/>
      <c r="F3"/>
      <c r="G3"/>
      <c r="H3"/>
      <c r="I3"/>
      <c r="J3"/>
      <c r="K3"/>
      <c r="L3"/>
      <c r="M3"/>
      <c r="N3"/>
      <c r="O3"/>
      <c r="P3" s="105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="78" customFormat="1" ht="19.5" customHeight="1" spans="1:251">
      <c r="A4" s="88" t="s">
        <v>52</v>
      </c>
      <c r="B4" s="88"/>
      <c r="C4" s="89"/>
      <c r="D4" s="90" t="s">
        <v>179</v>
      </c>
      <c r="E4" s="91" t="s">
        <v>180</v>
      </c>
      <c r="F4" s="92" t="s">
        <v>181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="78" customFormat="1" ht="28.5" customHeight="1" spans="1:251">
      <c r="A5" s="90" t="s">
        <v>67</v>
      </c>
      <c r="B5" s="90" t="s">
        <v>68</v>
      </c>
      <c r="C5" s="90" t="s">
        <v>69</v>
      </c>
      <c r="D5" s="90"/>
      <c r="E5" s="93" t="s">
        <v>46</v>
      </c>
      <c r="F5" s="94" t="s">
        <v>182</v>
      </c>
      <c r="G5" s="94"/>
      <c r="H5" s="95" t="s">
        <v>183</v>
      </c>
      <c r="I5" s="106" t="s">
        <v>184</v>
      </c>
      <c r="J5" s="106" t="s">
        <v>185</v>
      </c>
      <c r="K5" s="106" t="s">
        <v>186</v>
      </c>
      <c r="L5" s="106" t="s">
        <v>187</v>
      </c>
      <c r="M5" s="93" t="s">
        <v>42</v>
      </c>
      <c r="N5" s="93" t="s">
        <v>188</v>
      </c>
      <c r="O5" s="93" t="s">
        <v>44</v>
      </c>
      <c r="P5" s="107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8.5" customHeight="1" spans="1:251">
      <c r="A6" s="90"/>
      <c r="B6" s="90"/>
      <c r="C6" s="89"/>
      <c r="D6" s="90"/>
      <c r="E6" s="90"/>
      <c r="F6" s="91" t="s">
        <v>46</v>
      </c>
      <c r="G6" s="91" t="s">
        <v>189</v>
      </c>
      <c r="H6" s="96"/>
      <c r="I6" s="108"/>
      <c r="J6" s="108"/>
      <c r="K6" s="108"/>
      <c r="L6" s="108"/>
      <c r="M6" s="90"/>
      <c r="N6" s="90"/>
      <c r="O6" s="90"/>
      <c r="P6" s="10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ht="24.75" customHeight="1" spans="1:251">
      <c r="A7" s="97" t="s">
        <v>48</v>
      </c>
      <c r="B7" s="98" t="s">
        <v>48</v>
      </c>
      <c r="C7" s="99" t="s">
        <v>48</v>
      </c>
      <c r="D7" s="100" t="s">
        <v>48</v>
      </c>
      <c r="E7" s="97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97">
        <v>7</v>
      </c>
      <c r="L7" s="97">
        <v>8</v>
      </c>
      <c r="M7" s="97">
        <v>9</v>
      </c>
      <c r="N7" s="97">
        <v>10</v>
      </c>
      <c r="O7" s="97">
        <v>11</v>
      </c>
      <c r="P7" s="97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="79" customFormat="1" ht="33.75" customHeight="1" spans="1:251">
      <c r="A8" s="101"/>
      <c r="B8" s="101"/>
      <c r="C8" s="101"/>
      <c r="D8" s="102" t="s">
        <v>38</v>
      </c>
      <c r="E8" s="103">
        <f t="shared" ref="E8:P8" si="0">SUM(E9:E18)</f>
        <v>2474</v>
      </c>
      <c r="F8" s="103">
        <f t="shared" si="0"/>
        <v>2474</v>
      </c>
      <c r="G8" s="103">
        <f t="shared" si="0"/>
        <v>2474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  <c r="M8" s="103">
        <f t="shared" si="0"/>
        <v>0</v>
      </c>
      <c r="N8" s="103">
        <f t="shared" si="0"/>
        <v>0</v>
      </c>
      <c r="O8" s="103">
        <f t="shared" si="0"/>
        <v>0</v>
      </c>
      <c r="P8" s="110">
        <f t="shared" si="0"/>
        <v>0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ht="33.75" customHeight="1" spans="1:251">
      <c r="A9" s="101" t="s">
        <v>71</v>
      </c>
      <c r="B9" s="101" t="s">
        <v>74</v>
      </c>
      <c r="C9" s="101" t="s">
        <v>80</v>
      </c>
      <c r="D9" s="102" t="s">
        <v>190</v>
      </c>
      <c r="E9" s="103">
        <v>130</v>
      </c>
      <c r="F9" s="103">
        <v>130</v>
      </c>
      <c r="G9" s="103">
        <v>130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10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3.75" customHeight="1" spans="1:251">
      <c r="A10" s="101" t="s">
        <v>71</v>
      </c>
      <c r="B10" s="101" t="s">
        <v>74</v>
      </c>
      <c r="C10" s="101" t="s">
        <v>80</v>
      </c>
      <c r="D10" s="102" t="s">
        <v>191</v>
      </c>
      <c r="E10" s="103">
        <v>45</v>
      </c>
      <c r="F10" s="103">
        <v>45</v>
      </c>
      <c r="G10" s="103">
        <v>45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10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3.75" customHeight="1" spans="1:251">
      <c r="A11" s="101" t="s">
        <v>71</v>
      </c>
      <c r="B11" s="101" t="s">
        <v>74</v>
      </c>
      <c r="C11" s="101" t="s">
        <v>80</v>
      </c>
      <c r="D11" s="102" t="s">
        <v>192</v>
      </c>
      <c r="E11" s="103">
        <v>50</v>
      </c>
      <c r="F11" s="103">
        <v>50</v>
      </c>
      <c r="G11" s="103">
        <v>50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10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3.75" customHeight="1" spans="1:251">
      <c r="A12" s="101" t="s">
        <v>71</v>
      </c>
      <c r="B12" s="101" t="s">
        <v>74</v>
      </c>
      <c r="C12" s="101" t="s">
        <v>80</v>
      </c>
      <c r="D12" s="102" t="s">
        <v>193</v>
      </c>
      <c r="E12" s="103">
        <v>74</v>
      </c>
      <c r="F12" s="103">
        <v>74</v>
      </c>
      <c r="G12" s="103">
        <v>74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10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3.75" customHeight="1" spans="1:251">
      <c r="A13" s="101" t="s">
        <v>71</v>
      </c>
      <c r="B13" s="101" t="s">
        <v>74</v>
      </c>
      <c r="C13" s="101" t="s">
        <v>80</v>
      </c>
      <c r="D13" s="102" t="s">
        <v>194</v>
      </c>
      <c r="E13" s="103">
        <v>18</v>
      </c>
      <c r="F13" s="103">
        <v>18</v>
      </c>
      <c r="G13" s="103">
        <v>18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10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3.75" customHeight="1" spans="1:251">
      <c r="A14" s="101" t="s">
        <v>71</v>
      </c>
      <c r="B14" s="101" t="s">
        <v>74</v>
      </c>
      <c r="C14" s="101" t="s">
        <v>80</v>
      </c>
      <c r="D14" s="102" t="s">
        <v>195</v>
      </c>
      <c r="E14" s="103">
        <v>120</v>
      </c>
      <c r="F14" s="103">
        <v>120</v>
      </c>
      <c r="G14" s="103">
        <v>120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10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3.75" customHeight="1" spans="1:251">
      <c r="A15" s="101" t="s">
        <v>71</v>
      </c>
      <c r="B15" s="101" t="s">
        <v>74</v>
      </c>
      <c r="C15" s="101" t="s">
        <v>80</v>
      </c>
      <c r="D15" s="102" t="s">
        <v>196</v>
      </c>
      <c r="E15" s="103">
        <v>9</v>
      </c>
      <c r="F15" s="103">
        <v>9</v>
      </c>
      <c r="G15" s="103">
        <v>9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10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3.75" customHeight="1" spans="1:251">
      <c r="A16" s="101" t="s">
        <v>71</v>
      </c>
      <c r="B16" s="101" t="s">
        <v>74</v>
      </c>
      <c r="C16" s="101" t="s">
        <v>80</v>
      </c>
      <c r="D16" s="102" t="s">
        <v>197</v>
      </c>
      <c r="E16" s="103">
        <v>100</v>
      </c>
      <c r="F16" s="103">
        <v>100</v>
      </c>
      <c r="G16" s="103">
        <v>100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10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3.75" customHeight="1" spans="1:251">
      <c r="A17" s="101" t="s">
        <v>71</v>
      </c>
      <c r="B17" s="101" t="s">
        <v>74</v>
      </c>
      <c r="C17" s="101" t="s">
        <v>80</v>
      </c>
      <c r="D17" s="102" t="s">
        <v>198</v>
      </c>
      <c r="E17" s="103">
        <v>18</v>
      </c>
      <c r="F17" s="103">
        <v>18</v>
      </c>
      <c r="G17" s="103">
        <v>18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10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3.75" customHeight="1" spans="1:251">
      <c r="A18" s="101" t="s">
        <v>71</v>
      </c>
      <c r="B18" s="101" t="s">
        <v>74</v>
      </c>
      <c r="C18" s="101" t="s">
        <v>82</v>
      </c>
      <c r="D18" s="102" t="s">
        <v>199</v>
      </c>
      <c r="E18" s="103">
        <v>1910</v>
      </c>
      <c r="F18" s="103">
        <v>1910</v>
      </c>
      <c r="G18" s="103">
        <v>1910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10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customHeight="1" spans="1:251">
      <c r="A19"/>
      <c r="B19"/>
      <c r="C19"/>
      <c r="D19"/>
      <c r="E19"/>
      <c r="F19"/>
      <c r="G19"/>
      <c r="H19"/>
      <c r="I19"/>
      <c r="J19" s="104"/>
      <c r="K19" s="10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customHeight="1" spans="1:25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customHeight="1" spans="1:251">
      <c r="A21"/>
      <c r="B21"/>
      <c r="C21"/>
      <c r="D21"/>
      <c r="E21"/>
      <c r="F21" s="104"/>
      <c r="G21" s="10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ht="33.75" customHeight="1" spans="1:25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ht="33.75" customHeight="1" spans="1:25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ht="33.75" customHeight="1" spans="1:25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ht="33.75" customHeight="1" spans="1:25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ht="33.75" customHeight="1" spans="1:25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ht="33.75" customHeight="1" spans="1:25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ht="33.75" customHeight="1" spans="1:25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ht="33.75" customHeight="1" spans="1:25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ht="33.75" customHeight="1" spans="1:25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ht="33.75" customHeight="1" spans="1:25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ht="33.75" customHeight="1" spans="1:25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ht="33.75" customHeight="1" spans="1:25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ht="33.75" customHeight="1" spans="1:25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ht="33.75" customHeight="1" spans="1:25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ht="33.75" customHeight="1" spans="1:25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ht="33.75" customHeight="1" spans="1:25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ht="33.75" customHeight="1" spans="1:25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ht="33.75" customHeight="1" spans="1:25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ht="33.75" customHeight="1" spans="1:25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ht="33.75" customHeight="1" spans="1:25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ht="33.75" customHeight="1" spans="1:25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ht="33.75" customHeight="1" spans="1:25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ht="33.75" customHeight="1" spans="1:25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ht="33.75" customHeight="1" spans="1:25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ht="33.75" customHeight="1" spans="1:25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ht="33.75" customHeight="1" spans="1:25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ht="33.75" customHeight="1" spans="1:25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ht="33.75" customHeight="1" spans="1:25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ht="33.75" customHeight="1" spans="1:25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ht="33.75" customHeight="1" spans="1:25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ht="33.75" customHeight="1" spans="1:25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ht="33.75" customHeight="1" spans="1:25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ht="33.75" customHeight="1" spans="1:25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ht="33.75" customHeight="1" spans="1:25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ht="33.75" customHeight="1" spans="1:25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ht="33.75" customHeight="1" spans="1:25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ht="33.75" customHeight="1" spans="1:25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ht="33.75" customHeight="1" spans="1:25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ht="33.75" customHeight="1" spans="1:25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ht="33.75" customHeight="1" spans="1:25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ht="33.75" customHeight="1" spans="1:25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ht="33.75" customHeight="1" spans="1:25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ht="33.75" customHeight="1" spans="1:25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ht="33.75" customHeight="1" spans="1:25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ht="33.75" customHeight="1" spans="1:25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ht="33.75" customHeight="1" spans="1:25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ht="33.75" customHeight="1" spans="1:25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ht="33.75" customHeight="1" spans="1:25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ht="33.75" customHeight="1" spans="1:25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ht="33.75" customHeight="1" spans="1:25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ht="33.75" customHeight="1" spans="1:25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ht="33.75" customHeight="1" spans="1:25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ht="33.75" customHeight="1" spans="1:25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ht="33.75" customHeight="1" spans="1:25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ht="33.75" customHeight="1" spans="1:25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ht="33.75" customHeight="1" spans="1:25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ht="33.75" customHeight="1" spans="1:25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ht="33.75" customHeight="1" spans="1:25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ht="33.75" customHeight="1" spans="1:25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ht="33.75" customHeight="1" spans="1:25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ht="33.75" customHeight="1" spans="1:25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ht="33.75" customHeight="1" spans="1:25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ht="33.75" customHeight="1" spans="1:25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ht="33.75" customHeight="1" spans="1:25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ht="33.75" customHeight="1" spans="1:25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ht="33.75" customHeight="1" spans="1:25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ht="33.75" customHeight="1" spans="1:25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ht="33.75" customHeight="1" spans="1:25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ht="33.75" customHeight="1" spans="1:25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ht="33.75" customHeight="1" spans="1:25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ht="33.75" customHeight="1" spans="1:25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ht="33.75" customHeight="1" spans="1:25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ht="33.75" customHeight="1" spans="1:25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ht="33.75" customHeight="1" spans="1:25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ht="33.75" customHeight="1" spans="1:25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ht="33.75" customHeight="1" spans="1:25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ht="33.75" customHeight="1" spans="1:25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ht="33.75" customHeight="1" spans="1:25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ht="33.75" customHeight="1" spans="1:25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ht="33.75" customHeight="1" spans="1:25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ht="33.75" customHeight="1" spans="1:25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ht="33.75" customHeight="1" spans="1:25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ht="33.75" customHeight="1" spans="1:25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ht="33.75" customHeight="1" spans="1:25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ht="33.75" customHeight="1" spans="1:25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ht="33.75" customHeight="1" spans="1:25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ht="33.75" customHeight="1" spans="1:25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ht="33.75" customHeight="1" spans="1:25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ht="33.75" customHeight="1" spans="1:25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ht="33.75" customHeight="1" spans="1:25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ht="33.75" customHeight="1" spans="1:25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ht="33.75" customHeight="1" spans="1:25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ht="33.75" customHeight="1" spans="1:25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ht="33.75" customHeight="1" spans="1:25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ht="33.75" customHeight="1" spans="1:25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ht="33.75" customHeight="1" spans="1:25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ht="33.75" customHeight="1" spans="1:25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88888888888889" right="0.388888888888889" top="0.388888888888889" bottom="0.388888888888889" header="0.388888888888889" footer="0.238888888888889"/>
  <pageSetup paperSize="9" scale="6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workbookViewId="0">
      <selection activeCell="A1" sqref="A1"/>
    </sheetView>
  </sheetViews>
  <sheetFormatPr defaultColWidth="9" defaultRowHeight="14.25"/>
  <cols>
    <col min="1" max="16384" width="9" style="37"/>
  </cols>
  <sheetData>
    <row r="1" customHeight="1" spans="1:1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73"/>
    </row>
    <row r="2" ht="20.25" customHeight="1" spans="1:12">
      <c r="A2" s="40" t="s">
        <v>200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customHeight="1" spans="1:12">
      <c r="A3" s="38" t="s">
        <v>168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74" t="s">
        <v>35</v>
      </c>
    </row>
    <row r="4" customHeight="1" spans="1:12">
      <c r="A4" s="41" t="s">
        <v>52</v>
      </c>
      <c r="B4" s="41"/>
      <c r="C4" s="41" t="s">
        <v>201</v>
      </c>
      <c r="D4" s="42" t="s">
        <v>202</v>
      </c>
      <c r="E4" s="41" t="s">
        <v>52</v>
      </c>
      <c r="F4" s="41"/>
      <c r="G4" s="41" t="s">
        <v>201</v>
      </c>
      <c r="H4" s="42" t="s">
        <v>202</v>
      </c>
      <c r="I4" s="41" t="s">
        <v>52</v>
      </c>
      <c r="J4" s="41"/>
      <c r="K4" s="41" t="s">
        <v>201</v>
      </c>
      <c r="L4" s="42" t="s">
        <v>202</v>
      </c>
    </row>
    <row r="5" customHeight="1" spans="1:12">
      <c r="A5" s="43" t="s">
        <v>67</v>
      </c>
      <c r="B5" s="44" t="s">
        <v>68</v>
      </c>
      <c r="C5" s="45"/>
      <c r="D5" s="46"/>
      <c r="E5" s="43" t="s">
        <v>67</v>
      </c>
      <c r="F5" s="44" t="s">
        <v>68</v>
      </c>
      <c r="G5" s="45"/>
      <c r="H5" s="46"/>
      <c r="I5" s="43" t="s">
        <v>67</v>
      </c>
      <c r="J5" s="44" t="s">
        <v>68</v>
      </c>
      <c r="K5" s="45"/>
      <c r="L5" s="46"/>
    </row>
    <row r="6" s="36" customFormat="1" customHeight="1" spans="1:12">
      <c r="A6" s="47" t="s">
        <v>38</v>
      </c>
      <c r="B6" s="47"/>
      <c r="C6" s="48"/>
      <c r="D6" s="49">
        <v>598.5435</v>
      </c>
      <c r="E6" s="50"/>
      <c r="F6" s="50"/>
      <c r="G6" s="50"/>
      <c r="H6" s="51"/>
      <c r="I6" s="50"/>
      <c r="J6" s="50"/>
      <c r="K6" s="50"/>
      <c r="L6" s="75"/>
    </row>
    <row r="7" s="36" customFormat="1" ht="33.75" customHeight="1" spans="1:12">
      <c r="A7" s="52">
        <v>501</v>
      </c>
      <c r="B7" s="53"/>
      <c r="C7" s="54" t="s">
        <v>203</v>
      </c>
      <c r="D7" s="55">
        <v>510.8579</v>
      </c>
      <c r="E7" s="56"/>
      <c r="F7" s="53" t="s">
        <v>78</v>
      </c>
      <c r="G7" s="54" t="s">
        <v>204</v>
      </c>
      <c r="H7" s="57">
        <v>0</v>
      </c>
      <c r="I7" s="56"/>
      <c r="J7" s="53" t="s">
        <v>82</v>
      </c>
      <c r="K7" s="54" t="s">
        <v>205</v>
      </c>
      <c r="L7" s="57">
        <v>1.242</v>
      </c>
    </row>
    <row r="8" s="36" customFormat="1" ht="33.75" customHeight="1" spans="1:12">
      <c r="A8" s="58"/>
      <c r="B8" s="59" t="s">
        <v>78</v>
      </c>
      <c r="C8" s="60" t="s">
        <v>206</v>
      </c>
      <c r="D8" s="57">
        <v>386.1892</v>
      </c>
      <c r="E8" s="61"/>
      <c r="F8" s="59" t="s">
        <v>80</v>
      </c>
      <c r="G8" s="60" t="s">
        <v>207</v>
      </c>
      <c r="H8" s="57">
        <v>0</v>
      </c>
      <c r="I8" s="61">
        <v>510</v>
      </c>
      <c r="J8" s="59"/>
      <c r="K8" s="60" t="s">
        <v>208</v>
      </c>
      <c r="L8" s="57">
        <v>0</v>
      </c>
    </row>
    <row r="9" s="36" customFormat="1" ht="22.5" spans="1:12">
      <c r="A9" s="58"/>
      <c r="B9" s="59" t="s">
        <v>80</v>
      </c>
      <c r="C9" s="60" t="s">
        <v>209</v>
      </c>
      <c r="D9" s="57">
        <v>65.3164</v>
      </c>
      <c r="E9" s="61"/>
      <c r="F9" s="59" t="s">
        <v>210</v>
      </c>
      <c r="G9" s="60" t="s">
        <v>211</v>
      </c>
      <c r="H9" s="57">
        <v>0</v>
      </c>
      <c r="I9" s="61"/>
      <c r="J9" s="59" t="s">
        <v>80</v>
      </c>
      <c r="K9" s="60" t="s">
        <v>212</v>
      </c>
      <c r="L9" s="57">
        <v>0</v>
      </c>
    </row>
    <row r="10" s="36" customFormat="1" ht="22.5" spans="1:12">
      <c r="A10" s="58"/>
      <c r="B10" s="59" t="s">
        <v>210</v>
      </c>
      <c r="C10" s="60" t="s">
        <v>213</v>
      </c>
      <c r="D10" s="57">
        <v>34.9523</v>
      </c>
      <c r="E10" s="61">
        <v>504</v>
      </c>
      <c r="F10" s="59" t="s">
        <v>74</v>
      </c>
      <c r="G10" s="60" t="s">
        <v>214</v>
      </c>
      <c r="H10" s="57">
        <v>0</v>
      </c>
      <c r="I10" s="61"/>
      <c r="J10" s="59" t="s">
        <v>210</v>
      </c>
      <c r="K10" s="60" t="s">
        <v>215</v>
      </c>
      <c r="L10" s="57">
        <v>0</v>
      </c>
    </row>
    <row r="11" s="36" customFormat="1" ht="22.5" spans="1:12">
      <c r="A11" s="58"/>
      <c r="B11" s="59">
        <v>99</v>
      </c>
      <c r="C11" s="60" t="s">
        <v>216</v>
      </c>
      <c r="D11" s="57">
        <v>24.4</v>
      </c>
      <c r="E11" s="61"/>
      <c r="F11" s="59" t="s">
        <v>87</v>
      </c>
      <c r="G11" s="60" t="s">
        <v>217</v>
      </c>
      <c r="H11" s="57">
        <v>0</v>
      </c>
      <c r="I11" s="61">
        <v>511</v>
      </c>
      <c r="J11" s="59"/>
      <c r="K11" s="60" t="s">
        <v>218</v>
      </c>
      <c r="L11" s="57">
        <v>0</v>
      </c>
    </row>
    <row r="12" s="36" customFormat="1" ht="22.5" spans="1:12">
      <c r="A12" s="58">
        <v>502</v>
      </c>
      <c r="B12" s="59"/>
      <c r="C12" s="60" t="s">
        <v>219</v>
      </c>
      <c r="D12" s="57">
        <v>58.9436</v>
      </c>
      <c r="E12" s="61"/>
      <c r="F12" s="59" t="s">
        <v>82</v>
      </c>
      <c r="G12" s="60" t="s">
        <v>220</v>
      </c>
      <c r="H12" s="57">
        <v>0</v>
      </c>
      <c r="I12" s="61"/>
      <c r="J12" s="59" t="s">
        <v>78</v>
      </c>
      <c r="K12" s="60" t="s">
        <v>221</v>
      </c>
      <c r="L12" s="57">
        <v>0</v>
      </c>
    </row>
    <row r="13" s="36" customFormat="1" ht="22.5" spans="1:12">
      <c r="A13" s="58"/>
      <c r="B13" s="59" t="s">
        <v>78</v>
      </c>
      <c r="C13" s="60" t="s">
        <v>222</v>
      </c>
      <c r="D13" s="57">
        <v>25.5736</v>
      </c>
      <c r="E13" s="61">
        <v>505</v>
      </c>
      <c r="F13" s="59"/>
      <c r="G13" s="60" t="s">
        <v>223</v>
      </c>
      <c r="H13" s="57">
        <v>0</v>
      </c>
      <c r="I13" s="61"/>
      <c r="J13" s="59" t="s">
        <v>80</v>
      </c>
      <c r="K13" s="60" t="s">
        <v>224</v>
      </c>
      <c r="L13" s="57">
        <v>0</v>
      </c>
    </row>
    <row r="14" s="36" customFormat="1" ht="22.5" spans="1:12">
      <c r="A14" s="58"/>
      <c r="B14" s="59" t="s">
        <v>80</v>
      </c>
      <c r="C14" s="60" t="s">
        <v>225</v>
      </c>
      <c r="D14" s="57">
        <v>2.6</v>
      </c>
      <c r="E14" s="61"/>
      <c r="F14" s="59" t="s">
        <v>78</v>
      </c>
      <c r="G14" s="60" t="s">
        <v>226</v>
      </c>
      <c r="H14" s="57">
        <v>0</v>
      </c>
      <c r="I14" s="61"/>
      <c r="J14" s="59" t="s">
        <v>210</v>
      </c>
      <c r="K14" s="60" t="s">
        <v>227</v>
      </c>
      <c r="L14" s="57">
        <v>0</v>
      </c>
    </row>
    <row r="15" s="36" customFormat="1" ht="22.5" spans="1:12">
      <c r="A15" s="58"/>
      <c r="B15" s="59" t="s">
        <v>210</v>
      </c>
      <c r="C15" s="60" t="s">
        <v>228</v>
      </c>
      <c r="D15" s="57">
        <v>1</v>
      </c>
      <c r="E15" s="61"/>
      <c r="F15" s="59" t="s">
        <v>80</v>
      </c>
      <c r="G15" s="60" t="s">
        <v>229</v>
      </c>
      <c r="H15" s="57">
        <v>0</v>
      </c>
      <c r="I15" s="61"/>
      <c r="J15" s="59" t="s">
        <v>74</v>
      </c>
      <c r="K15" s="60" t="s">
        <v>230</v>
      </c>
      <c r="L15" s="57">
        <v>0</v>
      </c>
    </row>
    <row r="16" s="36" customFormat="1" ht="22.5" spans="1:12">
      <c r="A16" s="58"/>
      <c r="B16" s="59" t="s">
        <v>74</v>
      </c>
      <c r="C16" s="60" t="s">
        <v>231</v>
      </c>
      <c r="D16" s="57">
        <v>0</v>
      </c>
      <c r="E16" s="61"/>
      <c r="F16" s="59" t="s">
        <v>82</v>
      </c>
      <c r="G16" s="60" t="s">
        <v>232</v>
      </c>
      <c r="H16" s="57">
        <v>0</v>
      </c>
      <c r="I16" s="61">
        <v>512</v>
      </c>
      <c r="J16" s="59"/>
      <c r="K16" s="60" t="s">
        <v>233</v>
      </c>
      <c r="L16" s="57">
        <v>0</v>
      </c>
    </row>
    <row r="17" s="36" customFormat="1" ht="22.5" spans="1:12">
      <c r="A17" s="58"/>
      <c r="B17" s="59" t="s">
        <v>87</v>
      </c>
      <c r="C17" s="60" t="s">
        <v>234</v>
      </c>
      <c r="D17" s="57">
        <v>4.5</v>
      </c>
      <c r="E17" s="61">
        <v>506</v>
      </c>
      <c r="F17" s="59"/>
      <c r="G17" s="60" t="s">
        <v>235</v>
      </c>
      <c r="H17" s="57">
        <v>0</v>
      </c>
      <c r="I17" s="61"/>
      <c r="J17" s="59" t="s">
        <v>78</v>
      </c>
      <c r="K17" s="60" t="s">
        <v>236</v>
      </c>
      <c r="L17" s="57">
        <v>0</v>
      </c>
    </row>
    <row r="18" s="36" customFormat="1" ht="22.5" spans="1:12">
      <c r="A18" s="58"/>
      <c r="B18" s="59" t="s">
        <v>237</v>
      </c>
      <c r="C18" s="60" t="s">
        <v>238</v>
      </c>
      <c r="D18" s="57">
        <v>0.2</v>
      </c>
      <c r="E18" s="61"/>
      <c r="F18" s="59" t="s">
        <v>78</v>
      </c>
      <c r="G18" s="62" t="s">
        <v>239</v>
      </c>
      <c r="H18" s="57">
        <v>0</v>
      </c>
      <c r="I18" s="61"/>
      <c r="J18" s="59" t="s">
        <v>80</v>
      </c>
      <c r="K18" s="60" t="s">
        <v>240</v>
      </c>
      <c r="L18" s="57">
        <v>0</v>
      </c>
    </row>
    <row r="19" s="36" customFormat="1" spans="1:12">
      <c r="A19" s="58"/>
      <c r="B19" s="59" t="s">
        <v>241</v>
      </c>
      <c r="C19" s="63" t="s">
        <v>242</v>
      </c>
      <c r="D19" s="57">
        <v>0</v>
      </c>
      <c r="E19" s="61"/>
      <c r="F19" s="59" t="s">
        <v>80</v>
      </c>
      <c r="G19" s="64" t="s">
        <v>243</v>
      </c>
      <c r="H19" s="57">
        <v>0</v>
      </c>
      <c r="I19" s="61">
        <v>513</v>
      </c>
      <c r="J19" s="59"/>
      <c r="K19" s="60" t="s">
        <v>244</v>
      </c>
      <c r="L19" s="57">
        <v>0</v>
      </c>
    </row>
    <row r="20" s="36" customFormat="1" ht="33.75" spans="1:12">
      <c r="A20" s="58">
        <v>502</v>
      </c>
      <c r="B20" s="59" t="s">
        <v>245</v>
      </c>
      <c r="C20" s="60" t="s">
        <v>246</v>
      </c>
      <c r="D20" s="57">
        <v>3.2</v>
      </c>
      <c r="E20" s="61">
        <v>507</v>
      </c>
      <c r="F20" s="59"/>
      <c r="G20" s="60" t="s">
        <v>247</v>
      </c>
      <c r="H20" s="57">
        <v>0</v>
      </c>
      <c r="I20" s="61"/>
      <c r="J20" s="59" t="s">
        <v>78</v>
      </c>
      <c r="K20" s="60" t="s">
        <v>248</v>
      </c>
      <c r="L20" s="57">
        <v>0</v>
      </c>
    </row>
    <row r="21" s="36" customFormat="1" ht="22.5" spans="1:12">
      <c r="A21" s="58"/>
      <c r="B21" s="59" t="s">
        <v>249</v>
      </c>
      <c r="C21" s="60" t="s">
        <v>250</v>
      </c>
      <c r="D21" s="57">
        <v>0</v>
      </c>
      <c r="E21" s="61"/>
      <c r="F21" s="59" t="s">
        <v>78</v>
      </c>
      <c r="G21" s="60" t="s">
        <v>251</v>
      </c>
      <c r="H21" s="57">
        <v>0</v>
      </c>
      <c r="I21" s="61"/>
      <c r="J21" s="59" t="s">
        <v>80</v>
      </c>
      <c r="K21" s="60" t="s">
        <v>252</v>
      </c>
      <c r="L21" s="57">
        <v>0</v>
      </c>
    </row>
    <row r="22" s="36" customFormat="1" ht="22.5" spans="1:12">
      <c r="A22" s="58"/>
      <c r="B22" s="59" t="s">
        <v>82</v>
      </c>
      <c r="C22" s="60" t="s">
        <v>253</v>
      </c>
      <c r="D22" s="57">
        <v>21.87</v>
      </c>
      <c r="E22" s="61"/>
      <c r="F22" s="59" t="s">
        <v>80</v>
      </c>
      <c r="G22" s="60" t="s">
        <v>254</v>
      </c>
      <c r="H22" s="57">
        <v>0</v>
      </c>
      <c r="I22" s="61"/>
      <c r="J22" s="59" t="s">
        <v>210</v>
      </c>
      <c r="K22" s="60" t="s">
        <v>255</v>
      </c>
      <c r="L22" s="57">
        <v>0</v>
      </c>
    </row>
    <row r="23" s="36" customFormat="1" ht="22.5" spans="1:12">
      <c r="A23" s="58">
        <v>503</v>
      </c>
      <c r="B23" s="59"/>
      <c r="C23" s="60" t="s">
        <v>256</v>
      </c>
      <c r="D23" s="57">
        <v>0</v>
      </c>
      <c r="E23" s="61"/>
      <c r="F23" s="59" t="s">
        <v>82</v>
      </c>
      <c r="G23" s="60" t="s">
        <v>257</v>
      </c>
      <c r="H23" s="57">
        <v>0</v>
      </c>
      <c r="I23" s="61"/>
      <c r="J23" s="59" t="s">
        <v>74</v>
      </c>
      <c r="K23" s="60" t="s">
        <v>258</v>
      </c>
      <c r="L23" s="57">
        <v>0</v>
      </c>
    </row>
    <row r="24" s="36" customFormat="1" ht="22.5" spans="1:12">
      <c r="A24" s="58"/>
      <c r="B24" s="59" t="s">
        <v>78</v>
      </c>
      <c r="C24" s="60" t="s">
        <v>204</v>
      </c>
      <c r="D24" s="57">
        <v>0</v>
      </c>
      <c r="E24" s="61">
        <v>508</v>
      </c>
      <c r="F24" s="59"/>
      <c r="G24" s="60" t="s">
        <v>259</v>
      </c>
      <c r="H24" s="57">
        <v>0</v>
      </c>
      <c r="I24" s="61">
        <v>514</v>
      </c>
      <c r="J24" s="59"/>
      <c r="K24" s="60" t="s">
        <v>260</v>
      </c>
      <c r="L24" s="57">
        <v>0</v>
      </c>
    </row>
    <row r="25" s="36" customFormat="1" ht="33.75" spans="1:12">
      <c r="A25" s="58"/>
      <c r="B25" s="59" t="s">
        <v>80</v>
      </c>
      <c r="C25" s="60" t="s">
        <v>207</v>
      </c>
      <c r="D25" s="57">
        <v>0</v>
      </c>
      <c r="E25" s="61"/>
      <c r="F25" s="59" t="s">
        <v>78</v>
      </c>
      <c r="G25" s="60" t="s">
        <v>261</v>
      </c>
      <c r="H25" s="57">
        <v>0</v>
      </c>
      <c r="I25" s="61"/>
      <c r="J25" s="59" t="s">
        <v>78</v>
      </c>
      <c r="K25" s="60" t="s">
        <v>262</v>
      </c>
      <c r="L25" s="57">
        <v>0</v>
      </c>
    </row>
    <row r="26" s="36" customFormat="1" ht="33.75" spans="1:12">
      <c r="A26" s="58"/>
      <c r="B26" s="59" t="s">
        <v>210</v>
      </c>
      <c r="C26" s="60" t="s">
        <v>211</v>
      </c>
      <c r="D26" s="57">
        <v>0</v>
      </c>
      <c r="E26" s="61"/>
      <c r="F26" s="59" t="s">
        <v>80</v>
      </c>
      <c r="G26" s="60" t="s">
        <v>263</v>
      </c>
      <c r="H26" s="57">
        <v>0</v>
      </c>
      <c r="I26" s="61"/>
      <c r="J26" s="59" t="s">
        <v>80</v>
      </c>
      <c r="K26" s="60" t="s">
        <v>264</v>
      </c>
      <c r="L26" s="57">
        <v>0</v>
      </c>
    </row>
    <row r="27" s="36" customFormat="1" ht="33.75" spans="1:12">
      <c r="A27" s="65"/>
      <c r="B27" s="66" t="s">
        <v>87</v>
      </c>
      <c r="C27" s="67" t="s">
        <v>265</v>
      </c>
      <c r="D27" s="57">
        <v>0</v>
      </c>
      <c r="E27" s="61">
        <v>509</v>
      </c>
      <c r="F27" s="59"/>
      <c r="G27" s="60" t="s">
        <v>266</v>
      </c>
      <c r="H27" s="57">
        <v>28.742</v>
      </c>
      <c r="I27" s="61">
        <v>599</v>
      </c>
      <c r="J27" s="59"/>
      <c r="K27" s="60" t="s">
        <v>267</v>
      </c>
      <c r="L27" s="57">
        <v>0</v>
      </c>
    </row>
    <row r="28" s="36" customFormat="1" ht="22.5" spans="1:12">
      <c r="A28" s="58"/>
      <c r="B28" s="66" t="s">
        <v>237</v>
      </c>
      <c r="C28" s="60" t="s">
        <v>214</v>
      </c>
      <c r="D28" s="57">
        <v>0</v>
      </c>
      <c r="E28" s="61"/>
      <c r="F28" s="59" t="s">
        <v>78</v>
      </c>
      <c r="G28" s="60" t="s">
        <v>268</v>
      </c>
      <c r="H28" s="57">
        <v>27.5</v>
      </c>
      <c r="I28" s="61"/>
      <c r="J28" s="59" t="s">
        <v>237</v>
      </c>
      <c r="K28" s="60" t="s">
        <v>269</v>
      </c>
      <c r="L28" s="57">
        <v>0</v>
      </c>
    </row>
    <row r="29" s="36" customFormat="1" ht="22.5" spans="1:12">
      <c r="A29" s="58"/>
      <c r="B29" s="66" t="s">
        <v>241</v>
      </c>
      <c r="C29" s="60" t="s">
        <v>217</v>
      </c>
      <c r="D29" s="57">
        <v>0</v>
      </c>
      <c r="E29" s="61"/>
      <c r="F29" s="59" t="s">
        <v>80</v>
      </c>
      <c r="G29" s="60" t="s">
        <v>270</v>
      </c>
      <c r="H29" s="57">
        <v>0</v>
      </c>
      <c r="I29" s="61"/>
      <c r="J29" s="59" t="s">
        <v>241</v>
      </c>
      <c r="K29" s="60" t="s">
        <v>271</v>
      </c>
      <c r="L29" s="57">
        <v>0</v>
      </c>
    </row>
    <row r="30" s="36" customFormat="1" ht="45" spans="1:12">
      <c r="A30" s="58"/>
      <c r="B30" s="59" t="s">
        <v>82</v>
      </c>
      <c r="C30" s="60" t="s">
        <v>272</v>
      </c>
      <c r="D30" s="57">
        <v>0</v>
      </c>
      <c r="E30" s="61"/>
      <c r="F30" s="59" t="s">
        <v>210</v>
      </c>
      <c r="G30" s="68" t="s">
        <v>273</v>
      </c>
      <c r="H30" s="57">
        <v>0</v>
      </c>
      <c r="I30" s="76"/>
      <c r="J30" s="77" t="s">
        <v>245</v>
      </c>
      <c r="K30" s="68" t="s">
        <v>274</v>
      </c>
      <c r="L30" s="57">
        <v>0</v>
      </c>
    </row>
    <row r="31" s="36" customFormat="1" ht="22.5" spans="1:12">
      <c r="A31" s="58">
        <v>504</v>
      </c>
      <c r="B31" s="59"/>
      <c r="C31" s="69" t="s">
        <v>275</v>
      </c>
      <c r="D31" s="70">
        <v>0</v>
      </c>
      <c r="E31" s="71"/>
      <c r="F31" s="72" t="s">
        <v>87</v>
      </c>
      <c r="G31" s="68" t="s">
        <v>276</v>
      </c>
      <c r="H31" s="70">
        <v>0</v>
      </c>
      <c r="I31" s="76"/>
      <c r="J31" s="77" t="s">
        <v>82</v>
      </c>
      <c r="K31" s="68" t="s">
        <v>267</v>
      </c>
      <c r="L31" s="70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T5" sqref="T5"/>
    </sheetView>
  </sheetViews>
  <sheetFormatPr defaultColWidth="6.875" defaultRowHeight="11.25"/>
  <cols>
    <col min="1" max="1" width="18.375" style="1" customWidth="1"/>
    <col min="2" max="2" width="14.375" style="1" customWidth="1"/>
    <col min="3" max="3" width="14.5" style="1" customWidth="1"/>
    <col min="4" max="4" width="4.75" style="1" customWidth="1"/>
    <col min="5" max="5" width="4.875" style="1" customWidth="1"/>
    <col min="6" max="6" width="14.25" style="1" customWidth="1"/>
    <col min="7" max="7" width="12.5" style="1" customWidth="1"/>
    <col min="8" max="8" width="11.625" style="1" customWidth="1"/>
    <col min="9" max="11" width="3.875" style="1" customWidth="1"/>
    <col min="12" max="12" width="11.375" style="1" customWidth="1"/>
    <col min="13" max="18" width="4.875" style="1" customWidth="1"/>
    <col min="19" max="16384" width="6.875" style="1"/>
  </cols>
  <sheetData>
    <row r="1" s="1" customFormat="1" ht="26.25" customHeight="1" spans="2: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1" t="s">
        <v>277</v>
      </c>
    </row>
    <row r="2" s="1" customFormat="1" ht="26.25" customHeight="1" spans="1:18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6.25" customHeight="1" spans="2:18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2"/>
      <c r="R3" s="32" t="s">
        <v>279</v>
      </c>
    </row>
    <row r="4" s="1" customFormat="1" ht="21" customHeight="1" spans="1:18">
      <c r="A4" s="6" t="s">
        <v>37</v>
      </c>
      <c r="B4" s="7" t="s">
        <v>280</v>
      </c>
      <c r="C4" s="7" t="s">
        <v>281</v>
      </c>
      <c r="D4" s="7" t="s">
        <v>282</v>
      </c>
      <c r="E4" s="8" t="s">
        <v>283</v>
      </c>
      <c r="F4" s="8" t="s">
        <v>202</v>
      </c>
      <c r="G4" s="9" t="s">
        <v>284</v>
      </c>
      <c r="H4" s="9"/>
      <c r="I4" s="9"/>
      <c r="J4" s="9"/>
      <c r="K4" s="9"/>
      <c r="L4" s="9"/>
      <c r="M4" s="9"/>
      <c r="N4" s="9"/>
      <c r="O4" s="9"/>
      <c r="P4" s="9"/>
      <c r="Q4" s="9"/>
      <c r="R4" s="28" t="s">
        <v>285</v>
      </c>
    </row>
    <row r="5" s="1" customFormat="1" ht="61.5" customHeight="1" spans="1:18">
      <c r="A5" s="10"/>
      <c r="B5" s="7"/>
      <c r="C5" s="7"/>
      <c r="D5" s="7"/>
      <c r="E5" s="8"/>
      <c r="F5" s="11"/>
      <c r="G5" s="12" t="s">
        <v>182</v>
      </c>
      <c r="H5" s="12"/>
      <c r="I5" s="23" t="s">
        <v>183</v>
      </c>
      <c r="J5" s="23" t="s">
        <v>184</v>
      </c>
      <c r="K5" s="24" t="s">
        <v>185</v>
      </c>
      <c r="L5" s="25" t="s">
        <v>186</v>
      </c>
      <c r="M5" s="25" t="s">
        <v>187</v>
      </c>
      <c r="N5" s="25" t="s">
        <v>42</v>
      </c>
      <c r="O5" s="25" t="s">
        <v>188</v>
      </c>
      <c r="P5" s="25" t="s">
        <v>286</v>
      </c>
      <c r="Q5" s="33" t="s">
        <v>45</v>
      </c>
      <c r="R5" s="11"/>
    </row>
    <row r="6" s="1" customFormat="1" ht="61.5" customHeight="1" spans="1:18">
      <c r="A6" s="13"/>
      <c r="B6" s="7"/>
      <c r="C6" s="7"/>
      <c r="D6" s="7"/>
      <c r="E6" s="8"/>
      <c r="F6" s="11"/>
      <c r="G6" s="14" t="s">
        <v>46</v>
      </c>
      <c r="H6" s="12" t="s">
        <v>189</v>
      </c>
      <c r="I6" s="26"/>
      <c r="J6" s="26"/>
      <c r="K6" s="27"/>
      <c r="L6" s="28"/>
      <c r="M6" s="28"/>
      <c r="N6" s="28"/>
      <c r="O6" s="28"/>
      <c r="P6" s="28"/>
      <c r="Q6" s="34"/>
      <c r="R6" s="11"/>
    </row>
    <row r="7" s="1" customFormat="1" ht="26.25" customHeight="1" spans="1:20">
      <c r="A7" s="15" t="s">
        <v>48</v>
      </c>
      <c r="B7" s="15" t="s">
        <v>48</v>
      </c>
      <c r="C7" s="16" t="s">
        <v>48</v>
      </c>
      <c r="D7" s="16" t="s">
        <v>48</v>
      </c>
      <c r="E7" s="15" t="s">
        <v>48</v>
      </c>
      <c r="F7" s="15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5">
        <v>9</v>
      </c>
      <c r="O7" s="16">
        <v>10</v>
      </c>
      <c r="P7" s="16">
        <v>11</v>
      </c>
      <c r="Q7" s="15">
        <v>12</v>
      </c>
      <c r="R7" s="15" t="s">
        <v>48</v>
      </c>
      <c r="S7" s="2"/>
      <c r="T7" s="2"/>
    </row>
    <row r="8" s="2" customFormat="1" ht="26.25" customHeight="1" spans="1:18">
      <c r="A8" s="17" t="s">
        <v>38</v>
      </c>
      <c r="B8" s="18"/>
      <c r="C8" s="19"/>
      <c r="D8" s="20">
        <f t="shared" ref="D8:Q8" si="0">D9</f>
        <v>2</v>
      </c>
      <c r="E8" s="21"/>
      <c r="F8" s="22">
        <f t="shared" si="0"/>
        <v>242000</v>
      </c>
      <c r="G8" s="22">
        <f t="shared" si="0"/>
        <v>242000</v>
      </c>
      <c r="H8" s="22">
        <f t="shared" si="0"/>
        <v>242000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9">
        <f t="shared" si="0"/>
        <v>0</v>
      </c>
      <c r="M8" s="30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35"/>
    </row>
    <row r="9" s="1" customFormat="1" ht="26.25" customHeight="1" spans="1:18">
      <c r="A9" s="17"/>
      <c r="B9" s="18" t="s">
        <v>50</v>
      </c>
      <c r="C9" s="19"/>
      <c r="D9" s="20">
        <f t="shared" ref="D9:Q9" si="1">SUM(D10:D13)</f>
        <v>2</v>
      </c>
      <c r="E9" s="21"/>
      <c r="F9" s="22">
        <f t="shared" si="1"/>
        <v>242000</v>
      </c>
      <c r="G9" s="22">
        <f t="shared" si="1"/>
        <v>242000</v>
      </c>
      <c r="H9" s="22">
        <f t="shared" si="1"/>
        <v>242000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9">
        <f t="shared" si="1"/>
        <v>0</v>
      </c>
      <c r="M9" s="30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35"/>
    </row>
    <row r="10" s="1" customFormat="1" ht="26.25" customHeight="1" spans="1:18">
      <c r="A10" s="17" t="s">
        <v>50</v>
      </c>
      <c r="B10" s="18" t="s">
        <v>287</v>
      </c>
      <c r="C10" s="19" t="s">
        <v>288</v>
      </c>
      <c r="D10" s="20">
        <v>1</v>
      </c>
      <c r="E10" s="21"/>
      <c r="F10" s="22">
        <v>40000</v>
      </c>
      <c r="G10" s="22">
        <v>40000</v>
      </c>
      <c r="H10" s="22">
        <v>40000</v>
      </c>
      <c r="I10" s="22">
        <v>0</v>
      </c>
      <c r="J10" s="22">
        <v>0</v>
      </c>
      <c r="K10" s="22">
        <v>0</v>
      </c>
      <c r="L10" s="29">
        <v>0</v>
      </c>
      <c r="M10" s="30">
        <v>0</v>
      </c>
      <c r="N10" s="22">
        <v>0</v>
      </c>
      <c r="O10" s="22">
        <v>0</v>
      </c>
      <c r="P10" s="22">
        <v>0</v>
      </c>
      <c r="Q10" s="22">
        <v>0</v>
      </c>
      <c r="R10" s="35"/>
    </row>
    <row r="11" s="1" customFormat="1" ht="26.25" customHeight="1" spans="1:18">
      <c r="A11" s="17" t="s">
        <v>50</v>
      </c>
      <c r="B11" s="18" t="s">
        <v>287</v>
      </c>
      <c r="C11" s="19" t="s">
        <v>289</v>
      </c>
      <c r="D11" s="20">
        <v>0</v>
      </c>
      <c r="E11" s="21"/>
      <c r="F11" s="22">
        <v>150000</v>
      </c>
      <c r="G11" s="22">
        <v>150000</v>
      </c>
      <c r="H11" s="22">
        <v>150000</v>
      </c>
      <c r="I11" s="22">
        <v>0</v>
      </c>
      <c r="J11" s="22">
        <v>0</v>
      </c>
      <c r="K11" s="22">
        <v>0</v>
      </c>
      <c r="L11" s="29">
        <v>0</v>
      </c>
      <c r="M11" s="30">
        <v>0</v>
      </c>
      <c r="N11" s="22">
        <v>0</v>
      </c>
      <c r="O11" s="22">
        <v>0</v>
      </c>
      <c r="P11" s="22">
        <v>0</v>
      </c>
      <c r="Q11" s="22">
        <v>0</v>
      </c>
      <c r="R11" s="35"/>
    </row>
    <row r="12" s="1" customFormat="1" ht="26.25" customHeight="1" spans="1:19">
      <c r="A12" s="17" t="s">
        <v>50</v>
      </c>
      <c r="B12" s="18" t="s">
        <v>287</v>
      </c>
      <c r="C12" s="19" t="s">
        <v>290</v>
      </c>
      <c r="D12" s="20">
        <v>0</v>
      </c>
      <c r="E12" s="21"/>
      <c r="F12" s="22">
        <v>20000</v>
      </c>
      <c r="G12" s="22">
        <v>20000</v>
      </c>
      <c r="H12" s="22">
        <v>20000</v>
      </c>
      <c r="I12" s="22">
        <v>0</v>
      </c>
      <c r="J12" s="22">
        <v>0</v>
      </c>
      <c r="K12" s="22">
        <v>0</v>
      </c>
      <c r="L12" s="29">
        <v>0</v>
      </c>
      <c r="M12" s="30">
        <v>0</v>
      </c>
      <c r="N12" s="22">
        <v>0</v>
      </c>
      <c r="O12" s="22">
        <v>0</v>
      </c>
      <c r="P12" s="22">
        <v>0</v>
      </c>
      <c r="Q12" s="22">
        <v>0</v>
      </c>
      <c r="R12" s="35"/>
      <c r="S12" s="2"/>
    </row>
    <row r="13" s="1" customFormat="1" ht="26.25" customHeight="1" spans="1:18">
      <c r="A13" s="17" t="s">
        <v>50</v>
      </c>
      <c r="B13" s="18" t="s">
        <v>287</v>
      </c>
      <c r="C13" s="19" t="s">
        <v>291</v>
      </c>
      <c r="D13" s="20">
        <v>1</v>
      </c>
      <c r="E13" s="21"/>
      <c r="F13" s="22">
        <v>32000</v>
      </c>
      <c r="G13" s="22">
        <v>32000</v>
      </c>
      <c r="H13" s="22">
        <v>32000</v>
      </c>
      <c r="I13" s="22">
        <v>0</v>
      </c>
      <c r="J13" s="22">
        <v>0</v>
      </c>
      <c r="K13" s="22">
        <v>0</v>
      </c>
      <c r="L13" s="29">
        <v>0</v>
      </c>
      <c r="M13" s="30">
        <v>0</v>
      </c>
      <c r="N13" s="22">
        <v>0</v>
      </c>
      <c r="O13" s="22">
        <v>0</v>
      </c>
      <c r="P13" s="22">
        <v>0</v>
      </c>
      <c r="Q13" s="22">
        <v>0</v>
      </c>
      <c r="R13" s="35"/>
    </row>
    <row r="14" s="1" customFormat="1" spans="2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="1" customFormat="1" spans="2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="1" customFormat="1" spans="2:18">
      <c r="B16" s="2"/>
      <c r="C16" s="2"/>
      <c r="D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="1" customFormat="1" spans="2:18">
      <c r="B17" s="2"/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  <c r="R17" s="2"/>
    </row>
    <row r="18" s="1" customFormat="1" spans="2:18">
      <c r="B18" s="2"/>
      <c r="C18" s="2"/>
      <c r="E18" s="2"/>
      <c r="F18" s="2"/>
      <c r="G18" s="2"/>
      <c r="H18" s="2"/>
      <c r="K18" s="2"/>
      <c r="L18" s="2"/>
      <c r="M18" s="2"/>
      <c r="N18" s="2"/>
      <c r="O18" s="2"/>
      <c r="P18" s="2"/>
      <c r="Q18" s="2"/>
      <c r="R18" s="2"/>
    </row>
    <row r="19" s="1" customFormat="1" spans="2:18">
      <c r="B19" s="2"/>
      <c r="C19" s="2"/>
      <c r="D19" s="2"/>
      <c r="E19" s="2"/>
      <c r="F19" s="2"/>
      <c r="G19" s="2"/>
      <c r="H19" s="2"/>
      <c r="L19" s="2"/>
      <c r="M19" s="2"/>
      <c r="N19" s="2"/>
      <c r="O19" s="2"/>
      <c r="P19" s="2"/>
      <c r="Q19" s="2"/>
      <c r="R19" s="2"/>
    </row>
    <row r="20" s="1" customFormat="1" spans="2:18">
      <c r="B20" s="2"/>
      <c r="C20" s="2"/>
      <c r="D20" s="2"/>
      <c r="E20" s="2"/>
      <c r="F20" s="2"/>
      <c r="G20" s="2"/>
      <c r="H20" s="2"/>
      <c r="L20" s="2"/>
      <c r="M20" s="2"/>
      <c r="N20" s="2"/>
      <c r="O20" s="2"/>
      <c r="P20" s="2"/>
      <c r="Q20" s="2"/>
      <c r="R20" s="2"/>
    </row>
    <row r="21" s="1" customFormat="1" spans="3:17">
      <c r="C21" s="2"/>
      <c r="D21" s="2"/>
      <c r="E21" s="2"/>
      <c r="G21" s="2"/>
      <c r="H21" s="2"/>
      <c r="I21" s="2"/>
      <c r="M21" s="2"/>
      <c r="N21" s="2"/>
      <c r="O21" s="2"/>
      <c r="P21" s="2"/>
      <c r="Q21" s="2"/>
    </row>
    <row r="22" s="1" customFormat="1" spans="9:17">
      <c r="I22" s="2"/>
      <c r="L22" s="2"/>
      <c r="M22" s="2"/>
      <c r="Q22" s="2"/>
    </row>
    <row r="23" s="1" customFormat="1" spans="16:17">
      <c r="P23" s="2"/>
      <c r="Q23" s="2"/>
    </row>
    <row r="24" s="1" customFormat="1" spans="16:16">
      <c r="P24" s="2"/>
    </row>
  </sheetData>
  <mergeCells count="19">
    <mergeCell ref="A2:R2"/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GridLines="0" showZeros="0" workbookViewId="0">
      <selection activeCell="A1" sqref="A1"/>
    </sheetView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295"/>
      <c r="B1" s="296"/>
      <c r="C1" s="296"/>
      <c r="D1" s="297"/>
      <c r="E1" s="297"/>
      <c r="F1" s="297"/>
      <c r="G1" s="297"/>
      <c r="H1" s="297"/>
      <c r="I1" s="297"/>
      <c r="J1" s="297"/>
      <c r="K1" s="301"/>
    </row>
    <row r="2" ht="18.75" customHeight="1" spans="1:11">
      <c r="A2" s="298" t="s">
        <v>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ht="27" customHeight="1" spans="1:11">
      <c r="A3" s="299" t="s">
        <v>34</v>
      </c>
      <c r="B3" s="300"/>
      <c r="C3" s="240"/>
      <c r="D3" s="301"/>
      <c r="E3" s="301"/>
      <c r="F3" s="301"/>
      <c r="G3" s="301"/>
      <c r="H3" s="301"/>
      <c r="I3" s="301"/>
      <c r="J3" s="301"/>
      <c r="K3" s="301" t="s">
        <v>35</v>
      </c>
    </row>
    <row r="4" customHeight="1" spans="1:11">
      <c r="A4" s="302" t="s">
        <v>36</v>
      </c>
      <c r="B4" s="302" t="s">
        <v>37</v>
      </c>
      <c r="C4" s="302" t="s">
        <v>38</v>
      </c>
      <c r="D4" s="303" t="s">
        <v>39</v>
      </c>
      <c r="E4" s="304"/>
      <c r="F4" s="305" t="s">
        <v>40</v>
      </c>
      <c r="G4" s="306" t="s">
        <v>41</v>
      </c>
      <c r="H4" s="302" t="s">
        <v>42</v>
      </c>
      <c r="I4" s="302" t="s">
        <v>43</v>
      </c>
      <c r="J4" s="302" t="s">
        <v>44</v>
      </c>
      <c r="K4" s="315" t="s">
        <v>45</v>
      </c>
    </row>
    <row r="5" ht="35.1" customHeight="1" spans="1:11">
      <c r="A5" s="302"/>
      <c r="B5" s="302"/>
      <c r="C5" s="306"/>
      <c r="D5" s="307" t="s">
        <v>46</v>
      </c>
      <c r="E5" s="308" t="s">
        <v>47</v>
      </c>
      <c r="F5" s="305"/>
      <c r="G5" s="306"/>
      <c r="H5" s="302"/>
      <c r="I5" s="302"/>
      <c r="J5" s="302"/>
      <c r="K5" s="315"/>
    </row>
    <row r="6" ht="21.95" customHeight="1" spans="1:11">
      <c r="A6" s="309" t="s">
        <v>48</v>
      </c>
      <c r="B6" s="309" t="s">
        <v>48</v>
      </c>
      <c r="C6" s="309">
        <v>1</v>
      </c>
      <c r="D6" s="310">
        <v>2</v>
      </c>
      <c r="E6" s="309">
        <v>3</v>
      </c>
      <c r="F6" s="309">
        <v>4</v>
      </c>
      <c r="G6" s="309">
        <v>5</v>
      </c>
      <c r="H6" s="309">
        <v>6</v>
      </c>
      <c r="I6" s="309">
        <v>7</v>
      </c>
      <c r="J6" s="309">
        <v>8</v>
      </c>
      <c r="K6" s="309">
        <v>9</v>
      </c>
    </row>
    <row r="7" s="111" customFormat="1" ht="29.25" customHeight="1" spans="1:11">
      <c r="A7" s="311"/>
      <c r="B7" s="312" t="s">
        <v>38</v>
      </c>
      <c r="C7" s="313">
        <f t="shared" ref="C7:K7" si="0">C8</f>
        <v>3072.54</v>
      </c>
      <c r="D7" s="195">
        <f t="shared" si="0"/>
        <v>3072.54</v>
      </c>
      <c r="E7" s="313">
        <f t="shared" si="0"/>
        <v>3072.54</v>
      </c>
      <c r="F7" s="314">
        <f t="shared" si="0"/>
        <v>0</v>
      </c>
      <c r="G7" s="314">
        <f t="shared" si="0"/>
        <v>0</v>
      </c>
      <c r="H7" s="314">
        <f t="shared" si="0"/>
        <v>0</v>
      </c>
      <c r="I7" s="314">
        <f t="shared" si="0"/>
        <v>0</v>
      </c>
      <c r="J7" s="253">
        <f t="shared" si="0"/>
        <v>0</v>
      </c>
      <c r="K7" s="316">
        <f t="shared" si="0"/>
        <v>0</v>
      </c>
    </row>
    <row r="8" ht="29.25" customHeight="1" spans="1:11">
      <c r="A8" s="311" t="s">
        <v>49</v>
      </c>
      <c r="B8" s="312" t="s">
        <v>50</v>
      </c>
      <c r="C8" s="313">
        <v>3072.54</v>
      </c>
      <c r="D8" s="195">
        <v>3072.54</v>
      </c>
      <c r="E8" s="313">
        <v>3072.54</v>
      </c>
      <c r="F8" s="314">
        <v>0</v>
      </c>
      <c r="G8" s="314">
        <v>0</v>
      </c>
      <c r="H8" s="314">
        <v>0</v>
      </c>
      <c r="I8" s="314">
        <v>0</v>
      </c>
      <c r="J8" s="253">
        <v>0</v>
      </c>
      <c r="K8" s="316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027777777778" footer="0.509027777777778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6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ht="20.25" customHeight="1" spans="1:17">
      <c r="A2" s="209" t="s">
        <v>51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</row>
    <row r="3" ht="23.1" customHeight="1" spans="1:17">
      <c r="A3" s="211" t="s">
        <v>34</v>
      </c>
      <c r="B3" s="212"/>
      <c r="C3" s="212"/>
      <c r="D3" s="212"/>
      <c r="E3" s="212"/>
      <c r="F3" s="212"/>
      <c r="G3" s="212"/>
      <c r="H3" s="212"/>
      <c r="I3" s="212"/>
      <c r="J3" s="208"/>
      <c r="K3" s="208"/>
      <c r="L3" s="208"/>
      <c r="M3" s="208"/>
      <c r="N3" s="208"/>
      <c r="O3" s="208"/>
      <c r="P3" s="208"/>
      <c r="Q3" s="236" t="s">
        <v>35</v>
      </c>
    </row>
    <row r="4" ht="39.95" customHeight="1" spans="1:17">
      <c r="A4" s="213" t="s">
        <v>52</v>
      </c>
      <c r="B4" s="214"/>
      <c r="C4" s="215"/>
      <c r="D4" s="216" t="s">
        <v>53</v>
      </c>
      <c r="E4" s="216" t="s">
        <v>54</v>
      </c>
      <c r="F4" s="217" t="s">
        <v>55</v>
      </c>
      <c r="G4" s="216" t="s">
        <v>56</v>
      </c>
      <c r="H4" s="216" t="s">
        <v>57</v>
      </c>
      <c r="I4" s="216" t="s">
        <v>58</v>
      </c>
      <c r="J4" s="217" t="s">
        <v>59</v>
      </c>
      <c r="K4" s="229" t="s">
        <v>60</v>
      </c>
      <c r="L4" s="229" t="s">
        <v>61</v>
      </c>
      <c r="M4" s="216" t="s">
        <v>62</v>
      </c>
      <c r="N4" s="216" t="s">
        <v>63</v>
      </c>
      <c r="O4" s="216" t="s">
        <v>64</v>
      </c>
      <c r="P4" s="216" t="s">
        <v>65</v>
      </c>
      <c r="Q4" s="217" t="s">
        <v>66</v>
      </c>
    </row>
    <row r="5" ht="26.1" customHeight="1" spans="1:17">
      <c r="A5" s="217" t="s">
        <v>67</v>
      </c>
      <c r="B5" s="217" t="s">
        <v>68</v>
      </c>
      <c r="C5" s="218" t="s">
        <v>69</v>
      </c>
      <c r="D5" s="219"/>
      <c r="E5" s="219"/>
      <c r="F5" s="217" t="s">
        <v>70</v>
      </c>
      <c r="G5" s="219"/>
      <c r="H5" s="219"/>
      <c r="I5" s="219"/>
      <c r="J5" s="217" t="s">
        <v>70</v>
      </c>
      <c r="K5" s="219"/>
      <c r="L5" s="219"/>
      <c r="M5" s="219"/>
      <c r="N5" s="219"/>
      <c r="O5" s="219"/>
      <c r="P5" s="219"/>
      <c r="Q5" s="217"/>
    </row>
    <row r="6" ht="18" customHeight="1" spans="1:17">
      <c r="A6" s="220" t="s">
        <v>48</v>
      </c>
      <c r="B6" s="220" t="s">
        <v>48</v>
      </c>
      <c r="C6" s="221" t="s">
        <v>48</v>
      </c>
      <c r="D6" s="220" t="s">
        <v>48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30">
        <v>6</v>
      </c>
      <c r="K6" s="230">
        <v>7</v>
      </c>
      <c r="L6" s="23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</row>
    <row r="7" s="111" customFormat="1" ht="25.5" customHeight="1" spans="1:17">
      <c r="A7" s="222"/>
      <c r="B7" s="222"/>
      <c r="C7" s="223"/>
      <c r="D7" s="224" t="s">
        <v>38</v>
      </c>
      <c r="E7" s="288">
        <f t="shared" ref="E7:Q7" si="0">E8+E13+E16</f>
        <v>3072.5435</v>
      </c>
      <c r="F7" s="288">
        <f t="shared" si="0"/>
        <v>598.5435</v>
      </c>
      <c r="G7" s="228">
        <f t="shared" si="0"/>
        <v>510.8579</v>
      </c>
      <c r="H7" s="289">
        <f t="shared" si="0"/>
        <v>58.9436</v>
      </c>
      <c r="I7" s="290">
        <f t="shared" si="0"/>
        <v>28.742</v>
      </c>
      <c r="J7" s="288">
        <f t="shared" si="0"/>
        <v>2474</v>
      </c>
      <c r="K7" s="291">
        <f t="shared" si="0"/>
        <v>334</v>
      </c>
      <c r="L7" s="292">
        <f t="shared" si="0"/>
        <v>0</v>
      </c>
      <c r="M7" s="293">
        <f t="shared" si="0"/>
        <v>2140</v>
      </c>
      <c r="N7" s="294">
        <f t="shared" si="0"/>
        <v>0</v>
      </c>
      <c r="O7" s="294">
        <f t="shared" si="0"/>
        <v>0</v>
      </c>
      <c r="P7" s="294">
        <f t="shared" si="0"/>
        <v>0</v>
      </c>
      <c r="Q7" s="294">
        <f t="shared" si="0"/>
        <v>0</v>
      </c>
    </row>
    <row r="8" ht="25.5" customHeight="1" spans="1:17">
      <c r="A8" s="222" t="s">
        <v>71</v>
      </c>
      <c r="B8" s="222"/>
      <c r="C8" s="223"/>
      <c r="D8" s="224" t="s">
        <v>72</v>
      </c>
      <c r="E8" s="288">
        <f t="shared" ref="E8:Q8" si="1">E9</f>
        <v>3009.0412</v>
      </c>
      <c r="F8" s="288">
        <f t="shared" si="1"/>
        <v>535.0412</v>
      </c>
      <c r="G8" s="228">
        <f t="shared" si="1"/>
        <v>475.9056</v>
      </c>
      <c r="H8" s="289">
        <f t="shared" si="1"/>
        <v>58.9436</v>
      </c>
      <c r="I8" s="290">
        <f t="shared" si="1"/>
        <v>0.192</v>
      </c>
      <c r="J8" s="288">
        <f t="shared" si="1"/>
        <v>2474</v>
      </c>
      <c r="K8" s="291">
        <f t="shared" si="1"/>
        <v>334</v>
      </c>
      <c r="L8" s="292">
        <f t="shared" si="1"/>
        <v>0</v>
      </c>
      <c r="M8" s="293">
        <f t="shared" si="1"/>
        <v>2140</v>
      </c>
      <c r="N8" s="294">
        <f t="shared" si="1"/>
        <v>0</v>
      </c>
      <c r="O8" s="294">
        <f t="shared" si="1"/>
        <v>0</v>
      </c>
      <c r="P8" s="294">
        <f t="shared" si="1"/>
        <v>0</v>
      </c>
      <c r="Q8" s="294">
        <f t="shared" si="1"/>
        <v>0</v>
      </c>
    </row>
    <row r="9" ht="25.5" customHeight="1" spans="1:17">
      <c r="A9" s="222" t="s">
        <v>73</v>
      </c>
      <c r="B9" s="222" t="s">
        <v>74</v>
      </c>
      <c r="C9" s="223"/>
      <c r="D9" s="224" t="s">
        <v>75</v>
      </c>
      <c r="E9" s="288">
        <f t="shared" ref="E9:Q9" si="2">SUM(E10:E12)</f>
        <v>3009.0412</v>
      </c>
      <c r="F9" s="288">
        <f t="shared" si="2"/>
        <v>535.0412</v>
      </c>
      <c r="G9" s="228">
        <f t="shared" si="2"/>
        <v>475.9056</v>
      </c>
      <c r="H9" s="289">
        <f t="shared" si="2"/>
        <v>58.9436</v>
      </c>
      <c r="I9" s="290">
        <f t="shared" si="2"/>
        <v>0.192</v>
      </c>
      <c r="J9" s="288">
        <f t="shared" si="2"/>
        <v>2474</v>
      </c>
      <c r="K9" s="291">
        <f t="shared" si="2"/>
        <v>334</v>
      </c>
      <c r="L9" s="292">
        <f t="shared" si="2"/>
        <v>0</v>
      </c>
      <c r="M9" s="293">
        <f t="shared" si="2"/>
        <v>2140</v>
      </c>
      <c r="N9" s="294">
        <f t="shared" si="2"/>
        <v>0</v>
      </c>
      <c r="O9" s="294">
        <f t="shared" si="2"/>
        <v>0</v>
      </c>
      <c r="P9" s="294">
        <f t="shared" si="2"/>
        <v>0</v>
      </c>
      <c r="Q9" s="294">
        <f t="shared" si="2"/>
        <v>0</v>
      </c>
    </row>
    <row r="10" ht="25.5" customHeight="1" spans="1:17">
      <c r="A10" s="222" t="s">
        <v>76</v>
      </c>
      <c r="B10" s="222" t="s">
        <v>77</v>
      </c>
      <c r="C10" s="223" t="s">
        <v>78</v>
      </c>
      <c r="D10" s="224" t="s">
        <v>79</v>
      </c>
      <c r="E10" s="288">
        <v>535.0412</v>
      </c>
      <c r="F10" s="288">
        <v>535.0412</v>
      </c>
      <c r="G10" s="228">
        <v>475.9056</v>
      </c>
      <c r="H10" s="289">
        <v>58.9436</v>
      </c>
      <c r="I10" s="290">
        <v>0.192</v>
      </c>
      <c r="J10" s="288">
        <v>0</v>
      </c>
      <c r="K10" s="291">
        <v>0</v>
      </c>
      <c r="L10" s="292">
        <v>0</v>
      </c>
      <c r="M10" s="293">
        <v>0</v>
      </c>
      <c r="N10" s="294">
        <v>0</v>
      </c>
      <c r="O10" s="294">
        <v>0</v>
      </c>
      <c r="P10" s="294">
        <v>0</v>
      </c>
      <c r="Q10" s="294">
        <v>0</v>
      </c>
    </row>
    <row r="11" ht="25.5" customHeight="1" spans="1:17">
      <c r="A11" s="222" t="s">
        <v>76</v>
      </c>
      <c r="B11" s="222" t="s">
        <v>77</v>
      </c>
      <c r="C11" s="223" t="s">
        <v>80</v>
      </c>
      <c r="D11" s="224" t="s">
        <v>81</v>
      </c>
      <c r="E11" s="288">
        <v>564</v>
      </c>
      <c r="F11" s="288">
        <v>0</v>
      </c>
      <c r="G11" s="228">
        <v>0</v>
      </c>
      <c r="H11" s="289">
        <v>0</v>
      </c>
      <c r="I11" s="290">
        <v>0</v>
      </c>
      <c r="J11" s="288">
        <v>564</v>
      </c>
      <c r="K11" s="291">
        <v>334</v>
      </c>
      <c r="L11" s="292">
        <v>0</v>
      </c>
      <c r="M11" s="293">
        <v>230</v>
      </c>
      <c r="N11" s="294">
        <v>0</v>
      </c>
      <c r="O11" s="294">
        <v>0</v>
      </c>
      <c r="P11" s="294">
        <v>0</v>
      </c>
      <c r="Q11" s="294">
        <v>0</v>
      </c>
    </row>
    <row r="12" ht="25.5" customHeight="1" spans="1:17">
      <c r="A12" s="222" t="s">
        <v>76</v>
      </c>
      <c r="B12" s="222" t="s">
        <v>77</v>
      </c>
      <c r="C12" s="223" t="s">
        <v>82</v>
      </c>
      <c r="D12" s="224" t="s">
        <v>83</v>
      </c>
      <c r="E12" s="288">
        <v>1910</v>
      </c>
      <c r="F12" s="288">
        <v>0</v>
      </c>
      <c r="G12" s="228">
        <v>0</v>
      </c>
      <c r="H12" s="289">
        <v>0</v>
      </c>
      <c r="I12" s="290">
        <v>0</v>
      </c>
      <c r="J12" s="288">
        <v>1910</v>
      </c>
      <c r="K12" s="291">
        <v>0</v>
      </c>
      <c r="L12" s="292">
        <v>0</v>
      </c>
      <c r="M12" s="293">
        <v>1910</v>
      </c>
      <c r="N12" s="294">
        <v>0</v>
      </c>
      <c r="O12" s="294">
        <v>0</v>
      </c>
      <c r="P12" s="294">
        <v>0</v>
      </c>
      <c r="Q12" s="294">
        <v>0</v>
      </c>
    </row>
    <row r="13" ht="25.5" customHeight="1" spans="1:17">
      <c r="A13" s="222" t="s">
        <v>84</v>
      </c>
      <c r="B13" s="222"/>
      <c r="C13" s="223"/>
      <c r="D13" s="224" t="s">
        <v>85</v>
      </c>
      <c r="E13" s="288">
        <f t="shared" ref="E13:Q13" si="3">E14</f>
        <v>28.55</v>
      </c>
      <c r="F13" s="288">
        <f t="shared" si="3"/>
        <v>28.55</v>
      </c>
      <c r="G13" s="228">
        <f t="shared" si="3"/>
        <v>0</v>
      </c>
      <c r="H13" s="289">
        <f t="shared" si="3"/>
        <v>0</v>
      </c>
      <c r="I13" s="290">
        <f t="shared" si="3"/>
        <v>28.55</v>
      </c>
      <c r="J13" s="288">
        <f t="shared" si="3"/>
        <v>0</v>
      </c>
      <c r="K13" s="291">
        <f t="shared" si="3"/>
        <v>0</v>
      </c>
      <c r="L13" s="292">
        <f t="shared" si="3"/>
        <v>0</v>
      </c>
      <c r="M13" s="293">
        <f t="shared" si="3"/>
        <v>0</v>
      </c>
      <c r="N13" s="294">
        <f t="shared" si="3"/>
        <v>0</v>
      </c>
      <c r="O13" s="294">
        <f t="shared" si="3"/>
        <v>0</v>
      </c>
      <c r="P13" s="294">
        <f t="shared" si="3"/>
        <v>0</v>
      </c>
      <c r="Q13" s="294">
        <f t="shared" si="3"/>
        <v>0</v>
      </c>
    </row>
    <row r="14" ht="25.5" customHeight="1" spans="1:17">
      <c r="A14" s="222" t="s">
        <v>86</v>
      </c>
      <c r="B14" s="222" t="s">
        <v>87</v>
      </c>
      <c r="C14" s="223"/>
      <c r="D14" s="224" t="s">
        <v>88</v>
      </c>
      <c r="E14" s="288">
        <f t="shared" ref="E14:Q14" si="4">E15</f>
        <v>28.55</v>
      </c>
      <c r="F14" s="288">
        <f t="shared" si="4"/>
        <v>28.55</v>
      </c>
      <c r="G14" s="228">
        <f t="shared" si="4"/>
        <v>0</v>
      </c>
      <c r="H14" s="289">
        <f t="shared" si="4"/>
        <v>0</v>
      </c>
      <c r="I14" s="290">
        <f t="shared" si="4"/>
        <v>28.55</v>
      </c>
      <c r="J14" s="288">
        <f t="shared" si="4"/>
        <v>0</v>
      </c>
      <c r="K14" s="291">
        <f t="shared" si="4"/>
        <v>0</v>
      </c>
      <c r="L14" s="292">
        <f t="shared" si="4"/>
        <v>0</v>
      </c>
      <c r="M14" s="293">
        <f t="shared" si="4"/>
        <v>0</v>
      </c>
      <c r="N14" s="294">
        <f t="shared" si="4"/>
        <v>0</v>
      </c>
      <c r="O14" s="294">
        <f t="shared" si="4"/>
        <v>0</v>
      </c>
      <c r="P14" s="294">
        <f t="shared" si="4"/>
        <v>0</v>
      </c>
      <c r="Q14" s="294">
        <f t="shared" si="4"/>
        <v>0</v>
      </c>
    </row>
    <row r="15" ht="25.5" customHeight="1" spans="1:17">
      <c r="A15" s="222" t="s">
        <v>89</v>
      </c>
      <c r="B15" s="222" t="s">
        <v>90</v>
      </c>
      <c r="C15" s="223" t="s">
        <v>78</v>
      </c>
      <c r="D15" s="224" t="s">
        <v>91</v>
      </c>
      <c r="E15" s="288">
        <v>28.55</v>
      </c>
      <c r="F15" s="288">
        <v>28.55</v>
      </c>
      <c r="G15" s="228">
        <v>0</v>
      </c>
      <c r="H15" s="289">
        <v>0</v>
      </c>
      <c r="I15" s="290">
        <v>28.55</v>
      </c>
      <c r="J15" s="288">
        <v>0</v>
      </c>
      <c r="K15" s="291">
        <v>0</v>
      </c>
      <c r="L15" s="292">
        <v>0</v>
      </c>
      <c r="M15" s="293">
        <v>0</v>
      </c>
      <c r="N15" s="294">
        <v>0</v>
      </c>
      <c r="O15" s="294">
        <v>0</v>
      </c>
      <c r="P15" s="294">
        <v>0</v>
      </c>
      <c r="Q15" s="294">
        <v>0</v>
      </c>
    </row>
    <row r="16" ht="25.5" customHeight="1" spans="1:17">
      <c r="A16" s="222" t="s">
        <v>92</v>
      </c>
      <c r="B16" s="222"/>
      <c r="C16" s="223"/>
      <c r="D16" s="224" t="s">
        <v>93</v>
      </c>
      <c r="E16" s="288">
        <f t="shared" ref="E16:Q16" si="5">E17</f>
        <v>34.9523</v>
      </c>
      <c r="F16" s="288">
        <f t="shared" si="5"/>
        <v>34.9523</v>
      </c>
      <c r="G16" s="228">
        <f t="shared" si="5"/>
        <v>34.9523</v>
      </c>
      <c r="H16" s="289">
        <f t="shared" si="5"/>
        <v>0</v>
      </c>
      <c r="I16" s="290">
        <f t="shared" si="5"/>
        <v>0</v>
      </c>
      <c r="J16" s="288">
        <f t="shared" si="5"/>
        <v>0</v>
      </c>
      <c r="K16" s="291">
        <f t="shared" si="5"/>
        <v>0</v>
      </c>
      <c r="L16" s="292">
        <f t="shared" si="5"/>
        <v>0</v>
      </c>
      <c r="M16" s="293">
        <f t="shared" si="5"/>
        <v>0</v>
      </c>
      <c r="N16" s="294">
        <f t="shared" si="5"/>
        <v>0</v>
      </c>
      <c r="O16" s="294">
        <f t="shared" si="5"/>
        <v>0</v>
      </c>
      <c r="P16" s="294">
        <f t="shared" si="5"/>
        <v>0</v>
      </c>
      <c r="Q16" s="294">
        <f t="shared" si="5"/>
        <v>0</v>
      </c>
    </row>
    <row r="17" ht="25.5" customHeight="1" spans="1:17">
      <c r="A17" s="222" t="s">
        <v>94</v>
      </c>
      <c r="B17" s="222" t="s">
        <v>80</v>
      </c>
      <c r="C17" s="223"/>
      <c r="D17" s="224" t="s">
        <v>95</v>
      </c>
      <c r="E17" s="288">
        <f t="shared" ref="E17:Q17" si="6">E18</f>
        <v>34.9523</v>
      </c>
      <c r="F17" s="288">
        <f t="shared" si="6"/>
        <v>34.9523</v>
      </c>
      <c r="G17" s="228">
        <f t="shared" si="6"/>
        <v>34.9523</v>
      </c>
      <c r="H17" s="289">
        <f t="shared" si="6"/>
        <v>0</v>
      </c>
      <c r="I17" s="290">
        <f t="shared" si="6"/>
        <v>0</v>
      </c>
      <c r="J17" s="288">
        <f t="shared" si="6"/>
        <v>0</v>
      </c>
      <c r="K17" s="291">
        <f t="shared" si="6"/>
        <v>0</v>
      </c>
      <c r="L17" s="292">
        <f t="shared" si="6"/>
        <v>0</v>
      </c>
      <c r="M17" s="293">
        <f t="shared" si="6"/>
        <v>0</v>
      </c>
      <c r="N17" s="294">
        <f t="shared" si="6"/>
        <v>0</v>
      </c>
      <c r="O17" s="294">
        <f t="shared" si="6"/>
        <v>0</v>
      </c>
      <c r="P17" s="294">
        <f t="shared" si="6"/>
        <v>0</v>
      </c>
      <c r="Q17" s="294">
        <f t="shared" si="6"/>
        <v>0</v>
      </c>
    </row>
    <row r="18" ht="25.5" customHeight="1" spans="1:17">
      <c r="A18" s="222" t="s">
        <v>96</v>
      </c>
      <c r="B18" s="222" t="s">
        <v>97</v>
      </c>
      <c r="C18" s="223" t="s">
        <v>78</v>
      </c>
      <c r="D18" s="224" t="s">
        <v>98</v>
      </c>
      <c r="E18" s="288">
        <v>34.9523</v>
      </c>
      <c r="F18" s="288">
        <v>34.9523</v>
      </c>
      <c r="G18" s="228">
        <v>34.9523</v>
      </c>
      <c r="H18" s="289">
        <v>0</v>
      </c>
      <c r="I18" s="290">
        <v>0</v>
      </c>
      <c r="J18" s="288">
        <v>0</v>
      </c>
      <c r="K18" s="291">
        <v>0</v>
      </c>
      <c r="L18" s="292">
        <v>0</v>
      </c>
      <c r="M18" s="293">
        <v>0</v>
      </c>
      <c r="N18" s="294">
        <v>0</v>
      </c>
      <c r="O18" s="294">
        <v>0</v>
      </c>
      <c r="P18" s="294">
        <v>0</v>
      </c>
      <c r="Q18" s="294">
        <v>0</v>
      </c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027777777778" footer="0.509027777777778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showGridLines="0" showZeros="0" workbookViewId="0">
      <selection activeCell="C7" sqref="C7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99" t="s">
        <v>99</v>
      </c>
      <c r="B2" s="199"/>
      <c r="C2" s="199"/>
    </row>
    <row r="3" ht="18.75" customHeight="1" spans="2:3">
      <c r="B3" s="199"/>
      <c r="C3" s="199"/>
    </row>
    <row r="4" customHeight="1" spans="2:3">
      <c r="B4" s="200" t="s">
        <v>34</v>
      </c>
      <c r="C4" s="201" t="s">
        <v>35</v>
      </c>
    </row>
    <row r="5" ht="26.25" customHeight="1" spans="1:3">
      <c r="A5" s="202" t="s">
        <v>100</v>
      </c>
      <c r="B5" s="203" t="s">
        <v>101</v>
      </c>
      <c r="C5" s="204" t="s">
        <v>102</v>
      </c>
    </row>
    <row r="6" s="111" customFormat="1" ht="26.25" customHeight="1" spans="1:3">
      <c r="A6" s="205"/>
      <c r="B6" s="206" t="s">
        <v>38</v>
      </c>
      <c r="C6" s="287">
        <f>C7+C14+C28</f>
        <v>598.5435</v>
      </c>
    </row>
    <row r="7" ht="26.25" customHeight="1" spans="1:3">
      <c r="A7" s="205">
        <v>301</v>
      </c>
      <c r="B7" s="206" t="s">
        <v>56</v>
      </c>
      <c r="C7" s="287">
        <f>SUM(C8:C13)</f>
        <v>510.8579</v>
      </c>
    </row>
    <row r="8" ht="26.25" customHeight="1" spans="1:3">
      <c r="A8" s="205">
        <v>30101</v>
      </c>
      <c r="B8" s="206" t="s">
        <v>103</v>
      </c>
      <c r="C8" s="287">
        <v>76.8528</v>
      </c>
    </row>
    <row r="9" ht="26.25" customHeight="1" spans="1:3">
      <c r="A9" s="205">
        <v>30102</v>
      </c>
      <c r="B9" s="206" t="s">
        <v>104</v>
      </c>
      <c r="C9" s="287">
        <v>65.688</v>
      </c>
    </row>
    <row r="10" ht="26.25" customHeight="1" spans="1:3">
      <c r="A10" s="205">
        <v>30103</v>
      </c>
      <c r="B10" s="206" t="s">
        <v>105</v>
      </c>
      <c r="C10" s="287">
        <v>243.6484</v>
      </c>
    </row>
    <row r="11" ht="26.25" customHeight="1" spans="1:3">
      <c r="A11" s="205">
        <v>30104</v>
      </c>
      <c r="B11" s="206" t="s">
        <v>106</v>
      </c>
      <c r="C11" s="287">
        <v>65.3164</v>
      </c>
    </row>
    <row r="12" ht="26.25" customHeight="1" spans="1:3">
      <c r="A12" s="205">
        <v>30113</v>
      </c>
      <c r="B12" s="206" t="s">
        <v>107</v>
      </c>
      <c r="C12" s="287">
        <v>34.9523</v>
      </c>
    </row>
    <row r="13" ht="26.25" customHeight="1" spans="1:3">
      <c r="A13" s="205">
        <v>30199</v>
      </c>
      <c r="B13" s="206" t="s">
        <v>108</v>
      </c>
      <c r="C13" s="287">
        <v>24.4</v>
      </c>
    </row>
    <row r="14" ht="26.25" customHeight="1" spans="1:3">
      <c r="A14" s="205">
        <v>302</v>
      </c>
      <c r="B14" s="206" t="s">
        <v>57</v>
      </c>
      <c r="C14" s="287">
        <f>SUM(C15:C27)</f>
        <v>58.9436</v>
      </c>
    </row>
    <row r="15" ht="26.25" customHeight="1" spans="1:3">
      <c r="A15" s="205">
        <v>30201</v>
      </c>
      <c r="B15" s="206" t="s">
        <v>109</v>
      </c>
      <c r="C15" s="287">
        <v>8</v>
      </c>
    </row>
    <row r="16" ht="26.25" customHeight="1" spans="1:3">
      <c r="A16" s="205">
        <v>30202</v>
      </c>
      <c r="B16" s="206" t="s">
        <v>110</v>
      </c>
      <c r="C16" s="287">
        <v>1</v>
      </c>
    </row>
    <row r="17" ht="26.25" customHeight="1" spans="1:3">
      <c r="A17" s="205">
        <v>30203</v>
      </c>
      <c r="B17" s="206" t="s">
        <v>111</v>
      </c>
      <c r="C17" s="287">
        <v>4</v>
      </c>
    </row>
    <row r="18" ht="26.25" customHeight="1" spans="1:3">
      <c r="A18" s="205">
        <v>30204</v>
      </c>
      <c r="B18" s="206" t="s">
        <v>112</v>
      </c>
      <c r="C18" s="287">
        <v>0.03</v>
      </c>
    </row>
    <row r="19" ht="26.25" customHeight="1" spans="1:3">
      <c r="A19" s="205">
        <v>30207</v>
      </c>
      <c r="B19" s="206" t="s">
        <v>113</v>
      </c>
      <c r="C19" s="287">
        <v>0.8</v>
      </c>
    </row>
    <row r="20" ht="26.25" customHeight="1" spans="1:3">
      <c r="A20" s="205">
        <v>30215</v>
      </c>
      <c r="B20" s="206" t="s">
        <v>114</v>
      </c>
      <c r="C20" s="287">
        <v>2.6</v>
      </c>
    </row>
    <row r="21" ht="26.25" customHeight="1" spans="1:3">
      <c r="A21" s="205">
        <v>30216</v>
      </c>
      <c r="B21" s="206" t="s">
        <v>115</v>
      </c>
      <c r="C21" s="287">
        <v>1</v>
      </c>
    </row>
    <row r="22" ht="26.25" customHeight="1" spans="1:3">
      <c r="A22" s="205">
        <v>30217</v>
      </c>
      <c r="B22" s="206" t="s">
        <v>116</v>
      </c>
      <c r="C22" s="287">
        <v>0.2</v>
      </c>
    </row>
    <row r="23" ht="26.25" customHeight="1" spans="1:3">
      <c r="A23" s="205">
        <v>30226</v>
      </c>
      <c r="B23" s="206" t="s">
        <v>117</v>
      </c>
      <c r="C23" s="287">
        <v>0.5</v>
      </c>
    </row>
    <row r="24" ht="26.25" customHeight="1" spans="1:3">
      <c r="A24" s="205">
        <v>30228</v>
      </c>
      <c r="B24" s="206" t="s">
        <v>118</v>
      </c>
      <c r="C24" s="287">
        <v>5.2436</v>
      </c>
    </row>
    <row r="25" ht="26.25" customHeight="1" spans="1:3">
      <c r="A25" s="205">
        <v>30231</v>
      </c>
      <c r="B25" s="206" t="s">
        <v>119</v>
      </c>
      <c r="C25" s="287">
        <v>3.2</v>
      </c>
    </row>
    <row r="26" ht="26.25" customHeight="1" spans="1:3">
      <c r="A26" s="205">
        <v>30239</v>
      </c>
      <c r="B26" s="206" t="s">
        <v>120</v>
      </c>
      <c r="C26" s="287">
        <v>10.5</v>
      </c>
    </row>
    <row r="27" ht="26.25" customHeight="1" spans="1:3">
      <c r="A27" s="205">
        <v>30299</v>
      </c>
      <c r="B27" s="206" t="s">
        <v>121</v>
      </c>
      <c r="C27" s="287">
        <v>21.87</v>
      </c>
    </row>
    <row r="28" ht="26.25" customHeight="1" spans="1:3">
      <c r="A28" s="205">
        <v>303</v>
      </c>
      <c r="B28" s="206" t="s">
        <v>58</v>
      </c>
      <c r="C28" s="287">
        <f>SUM(C29:C31)</f>
        <v>28.742</v>
      </c>
    </row>
    <row r="29" ht="26.25" customHeight="1" spans="1:3">
      <c r="A29" s="205">
        <v>30305</v>
      </c>
      <c r="B29" s="206" t="s">
        <v>122</v>
      </c>
      <c r="C29" s="287">
        <v>27.5</v>
      </c>
    </row>
    <row r="30" ht="26.25" customHeight="1" spans="1:3">
      <c r="A30" s="205">
        <v>30397</v>
      </c>
      <c r="B30" s="206" t="s">
        <v>123</v>
      </c>
      <c r="C30" s="287">
        <v>0.192</v>
      </c>
    </row>
    <row r="31" ht="26.25" customHeight="1" spans="1:3">
      <c r="A31" s="205">
        <v>30399</v>
      </c>
      <c r="B31" s="206" t="s">
        <v>124</v>
      </c>
      <c r="C31" s="287">
        <v>1.05</v>
      </c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09027777777778" footer="0.509027777777778"/>
  <pageSetup paperSize="9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C13" sqref="C13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37"/>
      <c r="B1" s="237"/>
      <c r="C1" s="237"/>
      <c r="D1" s="237"/>
      <c r="E1" s="237"/>
      <c r="F1" s="238"/>
    </row>
    <row r="2" ht="20.25" customHeight="1" spans="1:6">
      <c r="A2" s="239" t="s">
        <v>125</v>
      </c>
      <c r="B2" s="239"/>
      <c r="C2" s="239"/>
      <c r="D2" s="239"/>
      <c r="E2" s="239"/>
      <c r="F2" s="239"/>
    </row>
    <row r="3" customHeight="1" spans="1:6">
      <c r="A3" s="240" t="s">
        <v>126</v>
      </c>
      <c r="B3" s="240"/>
      <c r="C3" s="240"/>
      <c r="D3" s="240"/>
      <c r="E3" s="240"/>
      <c r="F3" s="241" t="s">
        <v>35</v>
      </c>
    </row>
    <row r="4" ht="21.95" customHeight="1" spans="1:6">
      <c r="A4" s="242" t="s">
        <v>3</v>
      </c>
      <c r="B4" s="243"/>
      <c r="C4" s="243" t="s">
        <v>4</v>
      </c>
      <c r="D4" s="244"/>
      <c r="E4" s="244"/>
      <c r="F4" s="245"/>
    </row>
    <row r="5" ht="20.1" customHeight="1" spans="1:6">
      <c r="A5" s="242" t="s">
        <v>127</v>
      </c>
      <c r="B5" s="246" t="s">
        <v>128</v>
      </c>
      <c r="C5" s="247" t="s">
        <v>127</v>
      </c>
      <c r="D5" s="246" t="s">
        <v>38</v>
      </c>
      <c r="E5" s="246" t="s">
        <v>129</v>
      </c>
      <c r="F5" s="248" t="s">
        <v>130</v>
      </c>
    </row>
    <row r="6" s="111" customFormat="1" ht="20.1" customHeight="1" spans="1:6">
      <c r="A6" s="249" t="s">
        <v>131</v>
      </c>
      <c r="B6" s="250">
        <v>3072.54</v>
      </c>
      <c r="C6" s="251" t="s">
        <v>132</v>
      </c>
      <c r="D6" s="252">
        <v>3072.54</v>
      </c>
      <c r="E6" s="253">
        <v>3072.54</v>
      </c>
      <c r="F6" s="254">
        <v>0</v>
      </c>
    </row>
    <row r="7" s="111" customFormat="1" ht="20.1" customHeight="1" spans="1:6">
      <c r="A7" s="249" t="s">
        <v>133</v>
      </c>
      <c r="B7" s="252">
        <v>3072.54</v>
      </c>
      <c r="C7" s="255" t="s">
        <v>134</v>
      </c>
      <c r="D7" s="252">
        <v>3009.04</v>
      </c>
      <c r="E7" s="253">
        <v>3009.04</v>
      </c>
      <c r="F7" s="256"/>
    </row>
    <row r="8" s="111" customFormat="1" ht="20.1" customHeight="1" spans="1:6">
      <c r="A8" s="249" t="s">
        <v>135</v>
      </c>
      <c r="B8" s="257">
        <v>0</v>
      </c>
      <c r="C8" s="255" t="s">
        <v>136</v>
      </c>
      <c r="D8" s="252">
        <v>0</v>
      </c>
      <c r="E8" s="253">
        <v>0</v>
      </c>
      <c r="F8" s="258"/>
    </row>
    <row r="9" s="111" customFormat="1" ht="20.1" customHeight="1" spans="1:6">
      <c r="A9" s="249"/>
      <c r="B9" s="259"/>
      <c r="C9" s="255" t="s">
        <v>137</v>
      </c>
      <c r="D9" s="252">
        <v>0</v>
      </c>
      <c r="E9" s="253">
        <v>0</v>
      </c>
      <c r="F9" s="254"/>
    </row>
    <row r="10" s="111" customFormat="1" ht="20.1" customHeight="1" spans="1:6">
      <c r="A10" s="249"/>
      <c r="B10" s="252"/>
      <c r="C10" s="255" t="s">
        <v>138</v>
      </c>
      <c r="D10" s="252">
        <v>0</v>
      </c>
      <c r="E10" s="253">
        <v>0</v>
      </c>
      <c r="F10" s="256"/>
    </row>
    <row r="11" s="111" customFormat="1" ht="20.1" customHeight="1" spans="1:6">
      <c r="A11" s="249"/>
      <c r="B11" s="257"/>
      <c r="C11" s="255" t="s">
        <v>139</v>
      </c>
      <c r="D11" s="252">
        <v>0</v>
      </c>
      <c r="E11" s="253">
        <v>0</v>
      </c>
      <c r="F11" s="258"/>
    </row>
    <row r="12" s="111" customFormat="1" ht="20.1" customHeight="1" spans="1:6">
      <c r="A12" s="249"/>
      <c r="B12" s="252"/>
      <c r="C12" s="255" t="s">
        <v>140</v>
      </c>
      <c r="D12" s="252">
        <v>0</v>
      </c>
      <c r="E12" s="253">
        <v>0</v>
      </c>
      <c r="F12" s="258"/>
    </row>
    <row r="13" s="111" customFormat="1" ht="20.1" customHeight="1" spans="1:6">
      <c r="A13" s="249"/>
      <c r="B13" s="260"/>
      <c r="C13" s="255" t="s">
        <v>141</v>
      </c>
      <c r="D13" s="252">
        <v>28.55</v>
      </c>
      <c r="E13" s="253">
        <v>28.55</v>
      </c>
      <c r="F13" s="258"/>
    </row>
    <row r="14" s="111" customFormat="1" ht="20.1" customHeight="1" spans="1:6">
      <c r="A14" s="261"/>
      <c r="B14" s="262"/>
      <c r="C14" s="255" t="s">
        <v>142</v>
      </c>
      <c r="D14" s="252">
        <v>0</v>
      </c>
      <c r="E14" s="253">
        <v>0</v>
      </c>
      <c r="F14" s="258"/>
    </row>
    <row r="15" s="111" customFormat="1" ht="20.1" customHeight="1" spans="1:6">
      <c r="A15" s="263"/>
      <c r="B15" s="250"/>
      <c r="C15" s="264" t="s">
        <v>143</v>
      </c>
      <c r="D15" s="252">
        <v>0</v>
      </c>
      <c r="E15" s="253">
        <v>0</v>
      </c>
      <c r="F15" s="258"/>
    </row>
    <row r="16" s="111" customFormat="1" ht="20.1" customHeight="1" spans="1:6">
      <c r="A16" s="265"/>
      <c r="B16" s="252"/>
      <c r="C16" s="255" t="s">
        <v>144</v>
      </c>
      <c r="D16" s="252">
        <v>0</v>
      </c>
      <c r="E16" s="253">
        <v>0</v>
      </c>
      <c r="F16" s="258"/>
    </row>
    <row r="17" s="111" customFormat="1" ht="20.1" customHeight="1" spans="1:6">
      <c r="A17" s="266"/>
      <c r="B17" s="267"/>
      <c r="C17" s="264" t="s">
        <v>145</v>
      </c>
      <c r="D17" s="252">
        <v>0</v>
      </c>
      <c r="E17" s="253">
        <v>0</v>
      </c>
      <c r="F17" s="258"/>
    </row>
    <row r="18" s="111" customFormat="1" ht="20.1" customHeight="1" spans="1:6">
      <c r="A18" s="268"/>
      <c r="B18" s="269"/>
      <c r="C18" s="264" t="s">
        <v>146</v>
      </c>
      <c r="D18" s="252">
        <v>0</v>
      </c>
      <c r="E18" s="253">
        <v>0</v>
      </c>
      <c r="F18" s="258"/>
    </row>
    <row r="19" s="111" customFormat="1" ht="20.1" customHeight="1" spans="1:6">
      <c r="A19" s="270"/>
      <c r="B19" s="252"/>
      <c r="C19" s="264" t="s">
        <v>147</v>
      </c>
      <c r="D19" s="252">
        <v>0</v>
      </c>
      <c r="E19" s="253">
        <v>0</v>
      </c>
      <c r="F19" s="258"/>
    </row>
    <row r="20" s="111" customFormat="1" ht="20.1" customHeight="1" spans="1:6">
      <c r="A20" s="271"/>
      <c r="B20" s="250"/>
      <c r="C20" s="272" t="s">
        <v>148</v>
      </c>
      <c r="D20" s="252">
        <v>0</v>
      </c>
      <c r="E20" s="253">
        <v>0</v>
      </c>
      <c r="F20" s="258"/>
    </row>
    <row r="21" s="111" customFormat="1" ht="20.1" customHeight="1" spans="1:6">
      <c r="A21" s="273"/>
      <c r="B21" s="252"/>
      <c r="C21" s="274" t="s">
        <v>149</v>
      </c>
      <c r="D21" s="252">
        <v>0</v>
      </c>
      <c r="E21" s="253">
        <v>0</v>
      </c>
      <c r="F21" s="258"/>
    </row>
    <row r="22" s="111" customFormat="1" ht="20.1" customHeight="1" spans="1:6">
      <c r="A22" s="261"/>
      <c r="B22" s="267"/>
      <c r="C22" s="274" t="s">
        <v>150</v>
      </c>
      <c r="D22" s="252">
        <v>0</v>
      </c>
      <c r="E22" s="253">
        <v>0</v>
      </c>
      <c r="F22" s="275"/>
    </row>
    <row r="23" s="111" customFormat="1" ht="20.1" customHeight="1" spans="1:6">
      <c r="A23" s="270"/>
      <c r="B23" s="252"/>
      <c r="C23" s="274" t="s">
        <v>151</v>
      </c>
      <c r="D23" s="252">
        <v>0</v>
      </c>
      <c r="E23" s="253">
        <v>0</v>
      </c>
      <c r="F23" s="275"/>
    </row>
    <row r="24" s="111" customFormat="1" ht="20.1" customHeight="1" spans="1:6">
      <c r="A24" s="276"/>
      <c r="B24" s="250"/>
      <c r="C24" s="277" t="s">
        <v>152</v>
      </c>
      <c r="D24" s="252">
        <v>34.95</v>
      </c>
      <c r="E24" s="253">
        <v>34.95</v>
      </c>
      <c r="F24" s="275"/>
    </row>
    <row r="25" s="111" customFormat="1" ht="20.1" customHeight="1" spans="1:6">
      <c r="A25" s="276"/>
      <c r="B25" s="250"/>
      <c r="C25" s="277" t="s">
        <v>153</v>
      </c>
      <c r="D25" s="252">
        <v>0</v>
      </c>
      <c r="E25" s="253">
        <v>0</v>
      </c>
      <c r="F25" s="275"/>
    </row>
    <row r="26" s="111" customFormat="1" ht="20.1" customHeight="1" spans="1:6">
      <c r="A26" s="276"/>
      <c r="B26" s="250"/>
      <c r="C26" s="277" t="s">
        <v>154</v>
      </c>
      <c r="D26" s="252">
        <v>0</v>
      </c>
      <c r="E26" s="278">
        <v>0</v>
      </c>
      <c r="F26" s="279"/>
    </row>
    <row r="27" ht="20.1" customHeight="1" spans="1:6">
      <c r="A27" s="280"/>
      <c r="B27" s="281"/>
      <c r="C27" s="282"/>
      <c r="D27" s="252">
        <v>0</v>
      </c>
      <c r="E27" s="283"/>
      <c r="F27" s="279"/>
    </row>
    <row r="28" s="111" customFormat="1" ht="20.1" customHeight="1" spans="1:6">
      <c r="A28" s="284" t="s">
        <v>155</v>
      </c>
      <c r="B28" s="252">
        <v>3072.54</v>
      </c>
      <c r="C28" s="285" t="s">
        <v>156</v>
      </c>
      <c r="D28" s="252">
        <v>3072.54</v>
      </c>
      <c r="E28" s="286">
        <v>3072.54</v>
      </c>
      <c r="F28" s="279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027777777778" footer="0.509027777777778"/>
  <pageSetup paperSize="9" scale="80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6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ht="20.25" customHeight="1" spans="1:17">
      <c r="A2" s="209" t="s">
        <v>157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</row>
    <row r="3" ht="23.1" customHeight="1" spans="1:17">
      <c r="A3" s="211" t="s">
        <v>34</v>
      </c>
      <c r="B3" s="212"/>
      <c r="C3" s="212"/>
      <c r="D3" s="212"/>
      <c r="E3" s="212"/>
      <c r="F3" s="212"/>
      <c r="G3" s="212"/>
      <c r="H3" s="212"/>
      <c r="I3" s="212"/>
      <c r="J3" s="208"/>
      <c r="K3" s="208"/>
      <c r="L3" s="208"/>
      <c r="M3" s="208"/>
      <c r="N3" s="208"/>
      <c r="O3" s="208"/>
      <c r="P3" s="208"/>
      <c r="Q3" s="236" t="s">
        <v>35</v>
      </c>
    </row>
    <row r="4" ht="39.95" customHeight="1" spans="1:17">
      <c r="A4" s="213" t="s">
        <v>52</v>
      </c>
      <c r="B4" s="214"/>
      <c r="C4" s="215"/>
      <c r="D4" s="216" t="s">
        <v>53</v>
      </c>
      <c r="E4" s="216" t="s">
        <v>54</v>
      </c>
      <c r="F4" s="217" t="s">
        <v>55</v>
      </c>
      <c r="G4" s="216" t="s">
        <v>56</v>
      </c>
      <c r="H4" s="216" t="s">
        <v>57</v>
      </c>
      <c r="I4" s="216" t="s">
        <v>58</v>
      </c>
      <c r="J4" s="217" t="s">
        <v>59</v>
      </c>
      <c r="K4" s="229" t="s">
        <v>60</v>
      </c>
      <c r="L4" s="229" t="s">
        <v>61</v>
      </c>
      <c r="M4" s="216" t="s">
        <v>62</v>
      </c>
      <c r="N4" s="216" t="s">
        <v>63</v>
      </c>
      <c r="O4" s="216" t="s">
        <v>64</v>
      </c>
      <c r="P4" s="216" t="s">
        <v>65</v>
      </c>
      <c r="Q4" s="217" t="s">
        <v>66</v>
      </c>
    </row>
    <row r="5" ht="26.1" customHeight="1" spans="1:17">
      <c r="A5" s="217" t="s">
        <v>67</v>
      </c>
      <c r="B5" s="217" t="s">
        <v>68</v>
      </c>
      <c r="C5" s="218" t="s">
        <v>69</v>
      </c>
      <c r="D5" s="219"/>
      <c r="E5" s="219"/>
      <c r="F5" s="217" t="s">
        <v>70</v>
      </c>
      <c r="G5" s="219"/>
      <c r="H5" s="219"/>
      <c r="I5" s="219"/>
      <c r="J5" s="217" t="s">
        <v>70</v>
      </c>
      <c r="K5" s="219"/>
      <c r="L5" s="219"/>
      <c r="M5" s="219"/>
      <c r="N5" s="219"/>
      <c r="O5" s="219"/>
      <c r="P5" s="219"/>
      <c r="Q5" s="217"/>
    </row>
    <row r="6" ht="18" customHeight="1" spans="1:17">
      <c r="A6" s="220" t="s">
        <v>48</v>
      </c>
      <c r="B6" s="220" t="s">
        <v>48</v>
      </c>
      <c r="C6" s="221" t="s">
        <v>48</v>
      </c>
      <c r="D6" s="220" t="s">
        <v>48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30">
        <v>6</v>
      </c>
      <c r="K6" s="230">
        <v>7</v>
      </c>
      <c r="L6" s="23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</row>
    <row r="7" s="111" customFormat="1" ht="25.5" customHeight="1" spans="1:17">
      <c r="A7" s="222"/>
      <c r="B7" s="222"/>
      <c r="C7" s="223"/>
      <c r="D7" s="224" t="s">
        <v>38</v>
      </c>
      <c r="E7" s="227">
        <f t="shared" ref="E7:Q7" si="0">E8+E13+E16</f>
        <v>3072.54</v>
      </c>
      <c r="F7" s="225">
        <f t="shared" si="0"/>
        <v>598.54</v>
      </c>
      <c r="G7" s="226">
        <f t="shared" si="0"/>
        <v>510.86</v>
      </c>
      <c r="H7" s="228">
        <f t="shared" si="0"/>
        <v>58.9436</v>
      </c>
      <c r="I7" s="231">
        <f t="shared" si="0"/>
        <v>28.74</v>
      </c>
      <c r="J7" s="225">
        <f t="shared" si="0"/>
        <v>2474</v>
      </c>
      <c r="K7" s="232">
        <f t="shared" si="0"/>
        <v>334</v>
      </c>
      <c r="L7" s="233">
        <f t="shared" si="0"/>
        <v>0</v>
      </c>
      <c r="M7" s="234">
        <f t="shared" si="0"/>
        <v>2140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5">
        <f t="shared" si="0"/>
        <v>0</v>
      </c>
    </row>
    <row r="8" ht="25.5" customHeight="1" spans="1:17">
      <c r="A8" s="222" t="s">
        <v>71</v>
      </c>
      <c r="B8" s="222"/>
      <c r="C8" s="223"/>
      <c r="D8" s="224"/>
      <c r="E8" s="227">
        <f t="shared" ref="E8:Q8" si="1">E9</f>
        <v>3009.04</v>
      </c>
      <c r="F8" s="225">
        <f t="shared" si="1"/>
        <v>535.04</v>
      </c>
      <c r="G8" s="226">
        <f t="shared" si="1"/>
        <v>475.91</v>
      </c>
      <c r="H8" s="228">
        <f t="shared" si="1"/>
        <v>58.9436</v>
      </c>
      <c r="I8" s="231">
        <f t="shared" si="1"/>
        <v>0.19</v>
      </c>
      <c r="J8" s="225">
        <f t="shared" si="1"/>
        <v>2474</v>
      </c>
      <c r="K8" s="232">
        <f t="shared" si="1"/>
        <v>334</v>
      </c>
      <c r="L8" s="233">
        <f t="shared" si="1"/>
        <v>0</v>
      </c>
      <c r="M8" s="234">
        <f t="shared" si="1"/>
        <v>2140</v>
      </c>
      <c r="N8" s="235">
        <f t="shared" si="1"/>
        <v>0</v>
      </c>
      <c r="O8" s="235">
        <f t="shared" si="1"/>
        <v>0</v>
      </c>
      <c r="P8" s="235">
        <f t="shared" si="1"/>
        <v>0</v>
      </c>
      <c r="Q8" s="235">
        <f t="shared" si="1"/>
        <v>0</v>
      </c>
    </row>
    <row r="9" ht="25.5" customHeight="1" spans="1:17">
      <c r="A9" s="222"/>
      <c r="B9" s="222" t="s">
        <v>74</v>
      </c>
      <c r="C9" s="223"/>
      <c r="D9" s="224"/>
      <c r="E9" s="227">
        <f t="shared" ref="E9:Q9" si="2">SUM(E10:E12)</f>
        <v>3009.04</v>
      </c>
      <c r="F9" s="225">
        <f t="shared" si="2"/>
        <v>535.04</v>
      </c>
      <c r="G9" s="226">
        <f t="shared" si="2"/>
        <v>475.91</v>
      </c>
      <c r="H9" s="228">
        <f t="shared" si="2"/>
        <v>58.9436</v>
      </c>
      <c r="I9" s="231">
        <f t="shared" si="2"/>
        <v>0.19</v>
      </c>
      <c r="J9" s="225">
        <f t="shared" si="2"/>
        <v>2474</v>
      </c>
      <c r="K9" s="232">
        <f t="shared" si="2"/>
        <v>334</v>
      </c>
      <c r="L9" s="233">
        <f t="shared" si="2"/>
        <v>0</v>
      </c>
      <c r="M9" s="234">
        <f t="shared" si="2"/>
        <v>2140</v>
      </c>
      <c r="N9" s="235">
        <f t="shared" si="2"/>
        <v>0</v>
      </c>
      <c r="O9" s="235">
        <f t="shared" si="2"/>
        <v>0</v>
      </c>
      <c r="P9" s="235">
        <f t="shared" si="2"/>
        <v>0</v>
      </c>
      <c r="Q9" s="235">
        <f t="shared" si="2"/>
        <v>0</v>
      </c>
    </row>
    <row r="10" ht="25.5" customHeight="1" spans="1:17">
      <c r="A10" s="222" t="s">
        <v>73</v>
      </c>
      <c r="B10" s="222" t="s">
        <v>77</v>
      </c>
      <c r="C10" s="223" t="s">
        <v>78</v>
      </c>
      <c r="D10" s="224" t="s">
        <v>72</v>
      </c>
      <c r="E10" s="227">
        <v>535.04</v>
      </c>
      <c r="F10" s="225">
        <v>535.04</v>
      </c>
      <c r="G10" s="226">
        <v>475.91</v>
      </c>
      <c r="H10" s="228">
        <v>58.9436</v>
      </c>
      <c r="I10" s="231">
        <v>0.19</v>
      </c>
      <c r="J10" s="225">
        <v>0</v>
      </c>
      <c r="K10" s="232">
        <v>0</v>
      </c>
      <c r="L10" s="233">
        <v>0</v>
      </c>
      <c r="M10" s="234">
        <v>0</v>
      </c>
      <c r="N10" s="235">
        <v>0</v>
      </c>
      <c r="O10" s="235">
        <v>0</v>
      </c>
      <c r="P10" s="235">
        <v>0</v>
      </c>
      <c r="Q10" s="235">
        <v>0</v>
      </c>
    </row>
    <row r="11" ht="25.5" customHeight="1" spans="1:17">
      <c r="A11" s="222" t="s">
        <v>73</v>
      </c>
      <c r="B11" s="222" t="s">
        <v>77</v>
      </c>
      <c r="C11" s="223" t="s">
        <v>80</v>
      </c>
      <c r="D11" s="224" t="s">
        <v>158</v>
      </c>
      <c r="E11" s="227">
        <v>564</v>
      </c>
      <c r="F11" s="225">
        <v>0</v>
      </c>
      <c r="G11" s="226">
        <v>0</v>
      </c>
      <c r="H11" s="228">
        <v>0</v>
      </c>
      <c r="I11" s="231">
        <v>0</v>
      </c>
      <c r="J11" s="225">
        <v>564</v>
      </c>
      <c r="K11" s="232">
        <v>334</v>
      </c>
      <c r="L11" s="233">
        <v>0</v>
      </c>
      <c r="M11" s="234">
        <v>230</v>
      </c>
      <c r="N11" s="235">
        <v>0</v>
      </c>
      <c r="O11" s="235">
        <v>0</v>
      </c>
      <c r="P11" s="235">
        <v>0</v>
      </c>
      <c r="Q11" s="235">
        <v>0</v>
      </c>
    </row>
    <row r="12" ht="25.5" customHeight="1" spans="1:17">
      <c r="A12" s="222" t="s">
        <v>73</v>
      </c>
      <c r="B12" s="222" t="s">
        <v>77</v>
      </c>
      <c r="C12" s="223" t="s">
        <v>82</v>
      </c>
      <c r="D12" s="224" t="s">
        <v>159</v>
      </c>
      <c r="E12" s="227">
        <v>1910</v>
      </c>
      <c r="F12" s="225">
        <v>0</v>
      </c>
      <c r="G12" s="226">
        <v>0</v>
      </c>
      <c r="H12" s="228">
        <v>0</v>
      </c>
      <c r="I12" s="231">
        <v>0</v>
      </c>
      <c r="J12" s="225">
        <v>1910</v>
      </c>
      <c r="K12" s="232">
        <v>0</v>
      </c>
      <c r="L12" s="233">
        <v>0</v>
      </c>
      <c r="M12" s="234">
        <v>1910</v>
      </c>
      <c r="N12" s="235">
        <v>0</v>
      </c>
      <c r="O12" s="235">
        <v>0</v>
      </c>
      <c r="P12" s="235">
        <v>0</v>
      </c>
      <c r="Q12" s="235">
        <v>0</v>
      </c>
    </row>
    <row r="13" ht="25.5" customHeight="1" spans="1:17">
      <c r="A13" s="222" t="s">
        <v>84</v>
      </c>
      <c r="B13" s="222"/>
      <c r="C13" s="223"/>
      <c r="D13" s="224"/>
      <c r="E13" s="227">
        <f t="shared" ref="E13:Q13" si="3">E14</f>
        <v>28.55</v>
      </c>
      <c r="F13" s="225">
        <f t="shared" si="3"/>
        <v>28.55</v>
      </c>
      <c r="G13" s="226">
        <f t="shared" si="3"/>
        <v>0</v>
      </c>
      <c r="H13" s="228">
        <f t="shared" si="3"/>
        <v>0</v>
      </c>
      <c r="I13" s="231">
        <f t="shared" si="3"/>
        <v>28.55</v>
      </c>
      <c r="J13" s="225">
        <f t="shared" si="3"/>
        <v>0</v>
      </c>
      <c r="K13" s="232">
        <f t="shared" si="3"/>
        <v>0</v>
      </c>
      <c r="L13" s="233">
        <f t="shared" si="3"/>
        <v>0</v>
      </c>
      <c r="M13" s="234">
        <f t="shared" si="3"/>
        <v>0</v>
      </c>
      <c r="N13" s="235">
        <f t="shared" si="3"/>
        <v>0</v>
      </c>
      <c r="O13" s="235">
        <f t="shared" si="3"/>
        <v>0</v>
      </c>
      <c r="P13" s="235">
        <f t="shared" si="3"/>
        <v>0</v>
      </c>
      <c r="Q13" s="235">
        <f t="shared" si="3"/>
        <v>0</v>
      </c>
    </row>
    <row r="14" ht="25.5" customHeight="1" spans="1:17">
      <c r="A14" s="222"/>
      <c r="B14" s="222" t="s">
        <v>87</v>
      </c>
      <c r="C14" s="223"/>
      <c r="D14" s="224"/>
      <c r="E14" s="227">
        <f t="shared" ref="E14:Q14" si="4">E15</f>
        <v>28.55</v>
      </c>
      <c r="F14" s="225">
        <f t="shared" si="4"/>
        <v>28.55</v>
      </c>
      <c r="G14" s="226">
        <f t="shared" si="4"/>
        <v>0</v>
      </c>
      <c r="H14" s="228">
        <f t="shared" si="4"/>
        <v>0</v>
      </c>
      <c r="I14" s="231">
        <f t="shared" si="4"/>
        <v>28.55</v>
      </c>
      <c r="J14" s="225">
        <f t="shared" si="4"/>
        <v>0</v>
      </c>
      <c r="K14" s="232">
        <f t="shared" si="4"/>
        <v>0</v>
      </c>
      <c r="L14" s="233">
        <f t="shared" si="4"/>
        <v>0</v>
      </c>
      <c r="M14" s="234">
        <f t="shared" si="4"/>
        <v>0</v>
      </c>
      <c r="N14" s="235">
        <f t="shared" si="4"/>
        <v>0</v>
      </c>
      <c r="O14" s="235">
        <f t="shared" si="4"/>
        <v>0</v>
      </c>
      <c r="P14" s="235">
        <f t="shared" si="4"/>
        <v>0</v>
      </c>
      <c r="Q14" s="235">
        <f t="shared" si="4"/>
        <v>0</v>
      </c>
    </row>
    <row r="15" ht="25.5" customHeight="1" spans="1:17">
      <c r="A15" s="222" t="s">
        <v>86</v>
      </c>
      <c r="B15" s="222" t="s">
        <v>90</v>
      </c>
      <c r="C15" s="223" t="s">
        <v>78</v>
      </c>
      <c r="D15" s="224" t="s">
        <v>85</v>
      </c>
      <c r="E15" s="227">
        <v>28.55</v>
      </c>
      <c r="F15" s="225">
        <v>28.55</v>
      </c>
      <c r="G15" s="226">
        <v>0</v>
      </c>
      <c r="H15" s="228">
        <v>0</v>
      </c>
      <c r="I15" s="231">
        <v>28.55</v>
      </c>
      <c r="J15" s="225">
        <v>0</v>
      </c>
      <c r="K15" s="232">
        <v>0</v>
      </c>
      <c r="L15" s="233">
        <v>0</v>
      </c>
      <c r="M15" s="234">
        <v>0</v>
      </c>
      <c r="N15" s="235">
        <v>0</v>
      </c>
      <c r="O15" s="235">
        <v>0</v>
      </c>
      <c r="P15" s="235">
        <v>0</v>
      </c>
      <c r="Q15" s="235">
        <v>0</v>
      </c>
    </row>
    <row r="16" ht="25.5" customHeight="1" spans="1:17">
      <c r="A16" s="222" t="s">
        <v>92</v>
      </c>
      <c r="B16" s="222"/>
      <c r="C16" s="223"/>
      <c r="D16" s="224"/>
      <c r="E16" s="227">
        <f t="shared" ref="E16:Q16" si="5">E17</f>
        <v>34.95</v>
      </c>
      <c r="F16" s="225">
        <f t="shared" si="5"/>
        <v>34.95</v>
      </c>
      <c r="G16" s="226">
        <f t="shared" si="5"/>
        <v>34.95</v>
      </c>
      <c r="H16" s="228">
        <f t="shared" si="5"/>
        <v>0</v>
      </c>
      <c r="I16" s="231">
        <f t="shared" si="5"/>
        <v>0</v>
      </c>
      <c r="J16" s="225">
        <f t="shared" si="5"/>
        <v>0</v>
      </c>
      <c r="K16" s="232">
        <f t="shared" si="5"/>
        <v>0</v>
      </c>
      <c r="L16" s="233">
        <f t="shared" si="5"/>
        <v>0</v>
      </c>
      <c r="M16" s="234">
        <f t="shared" si="5"/>
        <v>0</v>
      </c>
      <c r="N16" s="235">
        <f t="shared" si="5"/>
        <v>0</v>
      </c>
      <c r="O16" s="235">
        <f t="shared" si="5"/>
        <v>0</v>
      </c>
      <c r="P16" s="235">
        <f t="shared" si="5"/>
        <v>0</v>
      </c>
      <c r="Q16" s="235">
        <f t="shared" si="5"/>
        <v>0</v>
      </c>
    </row>
    <row r="17" ht="25.5" customHeight="1" spans="1:17">
      <c r="A17" s="222"/>
      <c r="B17" s="222" t="s">
        <v>80</v>
      </c>
      <c r="C17" s="223"/>
      <c r="D17" s="224"/>
      <c r="E17" s="227">
        <f t="shared" ref="E17:Q17" si="6">E18</f>
        <v>34.95</v>
      </c>
      <c r="F17" s="225">
        <f t="shared" si="6"/>
        <v>34.95</v>
      </c>
      <c r="G17" s="226">
        <f t="shared" si="6"/>
        <v>34.95</v>
      </c>
      <c r="H17" s="228">
        <f t="shared" si="6"/>
        <v>0</v>
      </c>
      <c r="I17" s="231">
        <f t="shared" si="6"/>
        <v>0</v>
      </c>
      <c r="J17" s="225">
        <f t="shared" si="6"/>
        <v>0</v>
      </c>
      <c r="K17" s="232">
        <f t="shared" si="6"/>
        <v>0</v>
      </c>
      <c r="L17" s="233">
        <f t="shared" si="6"/>
        <v>0</v>
      </c>
      <c r="M17" s="234">
        <f t="shared" si="6"/>
        <v>0</v>
      </c>
      <c r="N17" s="235">
        <f t="shared" si="6"/>
        <v>0</v>
      </c>
      <c r="O17" s="235">
        <f t="shared" si="6"/>
        <v>0</v>
      </c>
      <c r="P17" s="235">
        <f t="shared" si="6"/>
        <v>0</v>
      </c>
      <c r="Q17" s="235">
        <f t="shared" si="6"/>
        <v>0</v>
      </c>
    </row>
    <row r="18" ht="25.5" customHeight="1" spans="1:17">
      <c r="A18" s="222" t="s">
        <v>94</v>
      </c>
      <c r="B18" s="222" t="s">
        <v>97</v>
      </c>
      <c r="C18" s="223" t="s">
        <v>78</v>
      </c>
      <c r="D18" s="224" t="s">
        <v>93</v>
      </c>
      <c r="E18" s="227">
        <v>34.95</v>
      </c>
      <c r="F18" s="225">
        <v>34.95</v>
      </c>
      <c r="G18" s="226">
        <v>34.95</v>
      </c>
      <c r="H18" s="228">
        <v>0</v>
      </c>
      <c r="I18" s="231">
        <v>0</v>
      </c>
      <c r="J18" s="225">
        <v>0</v>
      </c>
      <c r="K18" s="232">
        <v>0</v>
      </c>
      <c r="L18" s="233">
        <v>0</v>
      </c>
      <c r="M18" s="234">
        <v>0</v>
      </c>
      <c r="N18" s="235">
        <v>0</v>
      </c>
      <c r="O18" s="235">
        <v>0</v>
      </c>
      <c r="P18" s="235">
        <v>0</v>
      </c>
      <c r="Q18" s="235">
        <v>0</v>
      </c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027777777778" footer="0.509027777777778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showGridLines="0" showZeros="0" workbookViewId="0">
      <selection activeCell="A1" sqref="A1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208"/>
      <c r="B1" s="208"/>
      <c r="C1" s="208"/>
      <c r="D1" s="208"/>
      <c r="E1" s="208"/>
      <c r="F1" s="208"/>
      <c r="G1" s="208"/>
      <c r="H1" s="208"/>
    </row>
    <row r="2" ht="20.25" customHeight="1" spans="1:8">
      <c r="A2" s="209" t="s">
        <v>160</v>
      </c>
      <c r="B2" s="209"/>
      <c r="C2" s="209"/>
      <c r="D2" s="209"/>
      <c r="E2" s="209"/>
      <c r="F2" s="209"/>
      <c r="G2" s="209"/>
      <c r="H2" s="210"/>
    </row>
    <row r="3" ht="23.1" customHeight="1" spans="1:8">
      <c r="A3" s="211" t="s">
        <v>34</v>
      </c>
      <c r="B3" s="212"/>
      <c r="C3" s="212"/>
      <c r="D3" s="212"/>
      <c r="E3" s="212"/>
      <c r="F3" s="212"/>
      <c r="G3" s="212"/>
      <c r="H3" s="212"/>
    </row>
    <row r="4" ht="39.95" customHeight="1" spans="1:8">
      <c r="A4" s="213" t="s">
        <v>52</v>
      </c>
      <c r="B4" s="214"/>
      <c r="C4" s="215"/>
      <c r="D4" s="216" t="s">
        <v>53</v>
      </c>
      <c r="E4" s="217" t="s">
        <v>55</v>
      </c>
      <c r="F4" s="216" t="s">
        <v>56</v>
      </c>
      <c r="G4" s="216" t="s">
        <v>57</v>
      </c>
      <c r="H4" s="216" t="s">
        <v>58</v>
      </c>
    </row>
    <row r="5" ht="26.1" customHeight="1" spans="1:8">
      <c r="A5" s="217" t="s">
        <v>67</v>
      </c>
      <c r="B5" s="217" t="s">
        <v>68</v>
      </c>
      <c r="C5" s="218" t="s">
        <v>69</v>
      </c>
      <c r="D5" s="219"/>
      <c r="E5" s="217" t="s">
        <v>70</v>
      </c>
      <c r="F5" s="219"/>
      <c r="G5" s="219"/>
      <c r="H5" s="219"/>
    </row>
    <row r="6" ht="18" customHeight="1" spans="1:8">
      <c r="A6" s="220" t="s">
        <v>48</v>
      </c>
      <c r="B6" s="220" t="s">
        <v>48</v>
      </c>
      <c r="C6" s="221" t="s">
        <v>48</v>
      </c>
      <c r="D6" s="220" t="s">
        <v>48</v>
      </c>
      <c r="E6" s="220">
        <v>1</v>
      </c>
      <c r="F6" s="220">
        <v>2</v>
      </c>
      <c r="G6" s="220">
        <v>3</v>
      </c>
      <c r="H6" s="220">
        <v>4</v>
      </c>
    </row>
    <row r="7" s="111" customFormat="1" ht="29.25" customHeight="1" spans="1:8">
      <c r="A7" s="222"/>
      <c r="B7" s="222"/>
      <c r="C7" s="223"/>
      <c r="D7" s="224" t="s">
        <v>38</v>
      </c>
      <c r="E7" s="225">
        <f>E8+E11+E14</f>
        <v>598.54</v>
      </c>
      <c r="F7" s="226">
        <f>F8+F11+F14</f>
        <v>510.86</v>
      </c>
      <c r="G7" s="226">
        <f>G8+G11+G14</f>
        <v>58.9436</v>
      </c>
      <c r="H7" s="226">
        <f>H8+H11+H14</f>
        <v>28.74</v>
      </c>
    </row>
    <row r="8" ht="29.25" customHeight="1" spans="1:8">
      <c r="A8" s="222" t="s">
        <v>71</v>
      </c>
      <c r="B8" s="222"/>
      <c r="C8" s="223"/>
      <c r="D8" s="224"/>
      <c r="E8" s="225">
        <f>E9</f>
        <v>535.04</v>
      </c>
      <c r="F8" s="226">
        <f>F9</f>
        <v>475.91</v>
      </c>
      <c r="G8" s="226">
        <f>G9</f>
        <v>58.9436</v>
      </c>
      <c r="H8" s="226">
        <f>H9</f>
        <v>0.19</v>
      </c>
    </row>
    <row r="9" ht="29.25" customHeight="1" spans="1:8">
      <c r="A9" s="222"/>
      <c r="B9" s="222" t="s">
        <v>74</v>
      </c>
      <c r="C9" s="223"/>
      <c r="D9" s="224"/>
      <c r="E9" s="225">
        <f>E10</f>
        <v>535.04</v>
      </c>
      <c r="F9" s="226">
        <f>F10</f>
        <v>475.91</v>
      </c>
      <c r="G9" s="226">
        <f>G10</f>
        <v>58.9436</v>
      </c>
      <c r="H9" s="226">
        <f>H10</f>
        <v>0.19</v>
      </c>
    </row>
    <row r="10" ht="29.25" customHeight="1" spans="1:8">
      <c r="A10" s="222" t="s">
        <v>73</v>
      </c>
      <c r="B10" s="222" t="s">
        <v>77</v>
      </c>
      <c r="C10" s="223" t="s">
        <v>78</v>
      </c>
      <c r="D10" s="224" t="s">
        <v>72</v>
      </c>
      <c r="E10" s="225">
        <v>535.04</v>
      </c>
      <c r="F10" s="226">
        <v>475.91</v>
      </c>
      <c r="G10" s="226">
        <v>58.9436</v>
      </c>
      <c r="H10" s="226">
        <v>0.19</v>
      </c>
    </row>
    <row r="11" ht="29.25" customHeight="1" spans="1:8">
      <c r="A11" s="222" t="s">
        <v>84</v>
      </c>
      <c r="B11" s="222"/>
      <c r="C11" s="223"/>
      <c r="D11" s="224"/>
      <c r="E11" s="225">
        <f>E12</f>
        <v>28.55</v>
      </c>
      <c r="F11" s="226">
        <f>F12</f>
        <v>0</v>
      </c>
      <c r="G11" s="226">
        <f>G12</f>
        <v>0</v>
      </c>
      <c r="H11" s="226">
        <f>H12</f>
        <v>28.55</v>
      </c>
    </row>
    <row r="12" ht="29.25" customHeight="1" spans="1:8">
      <c r="A12" s="222"/>
      <c r="B12" s="222" t="s">
        <v>87</v>
      </c>
      <c r="C12" s="223"/>
      <c r="D12" s="224"/>
      <c r="E12" s="225">
        <f>E13</f>
        <v>28.55</v>
      </c>
      <c r="F12" s="226">
        <f>F13</f>
        <v>0</v>
      </c>
      <c r="G12" s="226">
        <f>G13</f>
        <v>0</v>
      </c>
      <c r="H12" s="226">
        <f>H13</f>
        <v>28.55</v>
      </c>
    </row>
    <row r="13" ht="29.25" customHeight="1" spans="1:8">
      <c r="A13" s="222" t="s">
        <v>86</v>
      </c>
      <c r="B13" s="222" t="s">
        <v>90</v>
      </c>
      <c r="C13" s="223" t="s">
        <v>78</v>
      </c>
      <c r="D13" s="224" t="s">
        <v>85</v>
      </c>
      <c r="E13" s="225">
        <v>28.55</v>
      </c>
      <c r="F13" s="226">
        <v>0</v>
      </c>
      <c r="G13" s="226">
        <v>0</v>
      </c>
      <c r="H13" s="226">
        <v>28.55</v>
      </c>
    </row>
    <row r="14" ht="29.25" customHeight="1" spans="1:8">
      <c r="A14" s="222" t="s">
        <v>92</v>
      </c>
      <c r="B14" s="222"/>
      <c r="C14" s="223"/>
      <c r="D14" s="224"/>
      <c r="E14" s="225">
        <f>E15</f>
        <v>34.95</v>
      </c>
      <c r="F14" s="226">
        <f>F15</f>
        <v>34.95</v>
      </c>
      <c r="G14" s="226">
        <f>G15</f>
        <v>0</v>
      </c>
      <c r="H14" s="226">
        <f>H15</f>
        <v>0</v>
      </c>
    </row>
    <row r="15" ht="29.25" customHeight="1" spans="1:8">
      <c r="A15" s="222"/>
      <c r="B15" s="222" t="s">
        <v>80</v>
      </c>
      <c r="C15" s="223"/>
      <c r="D15" s="224"/>
      <c r="E15" s="225">
        <f>E16</f>
        <v>34.95</v>
      </c>
      <c r="F15" s="226">
        <f>F16</f>
        <v>34.95</v>
      </c>
      <c r="G15" s="226">
        <f>G16</f>
        <v>0</v>
      </c>
      <c r="H15" s="226">
        <f>H16</f>
        <v>0</v>
      </c>
    </row>
    <row r="16" ht="29.25" customHeight="1" spans="1:8">
      <c r="A16" s="222" t="s">
        <v>94</v>
      </c>
      <c r="B16" s="222" t="s">
        <v>97</v>
      </c>
      <c r="C16" s="223" t="s">
        <v>78</v>
      </c>
      <c r="D16" s="224" t="s">
        <v>93</v>
      </c>
      <c r="E16" s="225">
        <v>34.95</v>
      </c>
      <c r="F16" s="226">
        <v>34.95</v>
      </c>
      <c r="G16" s="226">
        <v>0</v>
      </c>
      <c r="H16" s="226">
        <v>0</v>
      </c>
    </row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09027777777778" footer="0.509027777777778"/>
  <pageSetup paperSize="9" scale="75" orientation="landscape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showGridLines="0" showZeros="0" workbookViewId="0">
      <selection activeCell="C5" sqref="C5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99" t="s">
        <v>161</v>
      </c>
      <c r="B2" s="199"/>
      <c r="C2" s="199"/>
    </row>
    <row r="3" ht="18.75" customHeight="1" spans="2:3">
      <c r="B3" s="199"/>
      <c r="C3" s="199"/>
    </row>
    <row r="4" customHeight="1" spans="2:3">
      <c r="B4" s="200" t="s">
        <v>34</v>
      </c>
      <c r="C4" s="201" t="s">
        <v>35</v>
      </c>
    </row>
    <row r="5" ht="26.25" customHeight="1" spans="1:3">
      <c r="A5" s="202" t="s">
        <v>100</v>
      </c>
      <c r="B5" s="203" t="s">
        <v>101</v>
      </c>
      <c r="C5" s="204" t="s">
        <v>102</v>
      </c>
    </row>
    <row r="6" s="111" customFormat="1" ht="26.25" customHeight="1" spans="1:3">
      <c r="A6" s="205"/>
      <c r="B6" s="206" t="s">
        <v>38</v>
      </c>
      <c r="C6" s="207">
        <f>C7+C14+C28</f>
        <v>598.54</v>
      </c>
    </row>
    <row r="7" ht="26.25" customHeight="1" spans="1:3">
      <c r="A7" s="205">
        <v>301</v>
      </c>
      <c r="B7" s="206" t="s">
        <v>56</v>
      </c>
      <c r="C7" s="207">
        <f>SUM(C8:C13)</f>
        <v>510.86</v>
      </c>
    </row>
    <row r="8" ht="26.25" customHeight="1" spans="1:3">
      <c r="A8" s="205">
        <v>30101</v>
      </c>
      <c r="B8" s="206" t="s">
        <v>103</v>
      </c>
      <c r="C8" s="207">
        <v>76.85</v>
      </c>
    </row>
    <row r="9" ht="26.25" customHeight="1" spans="1:3">
      <c r="A9" s="205">
        <v>30102</v>
      </c>
      <c r="B9" s="206" t="s">
        <v>104</v>
      </c>
      <c r="C9" s="207">
        <v>65.69</v>
      </c>
    </row>
    <row r="10" ht="26.25" customHeight="1" spans="1:3">
      <c r="A10" s="205">
        <v>30103</v>
      </c>
      <c r="B10" s="206" t="s">
        <v>105</v>
      </c>
      <c r="C10" s="207">
        <v>243.65</v>
      </c>
    </row>
    <row r="11" ht="26.25" customHeight="1" spans="1:3">
      <c r="A11" s="205">
        <v>30104</v>
      </c>
      <c r="B11" s="206" t="s">
        <v>106</v>
      </c>
      <c r="C11" s="207">
        <v>65.32</v>
      </c>
    </row>
    <row r="12" ht="26.25" customHeight="1" spans="1:3">
      <c r="A12" s="205">
        <v>30113</v>
      </c>
      <c r="B12" s="206" t="s">
        <v>107</v>
      </c>
      <c r="C12" s="207">
        <v>34.95</v>
      </c>
    </row>
    <row r="13" ht="26.25" customHeight="1" spans="1:3">
      <c r="A13" s="205">
        <v>30199</v>
      </c>
      <c r="B13" s="206" t="s">
        <v>108</v>
      </c>
      <c r="C13" s="207">
        <v>24.4</v>
      </c>
    </row>
    <row r="14" ht="26.25" customHeight="1" spans="1:3">
      <c r="A14" s="205">
        <v>302</v>
      </c>
      <c r="B14" s="206" t="s">
        <v>57</v>
      </c>
      <c r="C14" s="207">
        <f>SUM(C15:C27)</f>
        <v>58.94</v>
      </c>
    </row>
    <row r="15" ht="26.25" customHeight="1" spans="1:3">
      <c r="A15" s="205">
        <v>30201</v>
      </c>
      <c r="B15" s="206" t="s">
        <v>109</v>
      </c>
      <c r="C15" s="207">
        <v>8</v>
      </c>
    </row>
    <row r="16" ht="26.25" customHeight="1" spans="1:3">
      <c r="A16" s="205">
        <v>30202</v>
      </c>
      <c r="B16" s="206" t="s">
        <v>110</v>
      </c>
      <c r="C16" s="207">
        <v>1</v>
      </c>
    </row>
    <row r="17" ht="26.25" customHeight="1" spans="1:3">
      <c r="A17" s="205">
        <v>30203</v>
      </c>
      <c r="B17" s="206" t="s">
        <v>111</v>
      </c>
      <c r="C17" s="207">
        <v>4</v>
      </c>
    </row>
    <row r="18" ht="26.25" customHeight="1" spans="1:3">
      <c r="A18" s="205">
        <v>30204</v>
      </c>
      <c r="B18" s="206" t="s">
        <v>112</v>
      </c>
      <c r="C18" s="207">
        <v>0.03</v>
      </c>
    </row>
    <row r="19" ht="26.25" customHeight="1" spans="1:3">
      <c r="A19" s="205">
        <v>30207</v>
      </c>
      <c r="B19" s="206" t="s">
        <v>113</v>
      </c>
      <c r="C19" s="207">
        <v>0.8</v>
      </c>
    </row>
    <row r="20" ht="26.25" customHeight="1" spans="1:3">
      <c r="A20" s="205">
        <v>30215</v>
      </c>
      <c r="B20" s="206" t="s">
        <v>114</v>
      </c>
      <c r="C20" s="207">
        <v>2.6</v>
      </c>
    </row>
    <row r="21" ht="26.25" customHeight="1" spans="1:3">
      <c r="A21" s="205">
        <v>30216</v>
      </c>
      <c r="B21" s="206" t="s">
        <v>115</v>
      </c>
      <c r="C21" s="207">
        <v>1</v>
      </c>
    </row>
    <row r="22" ht="26.25" customHeight="1" spans="1:3">
      <c r="A22" s="205">
        <v>30217</v>
      </c>
      <c r="B22" s="206" t="s">
        <v>116</v>
      </c>
      <c r="C22" s="207">
        <v>0.2</v>
      </c>
    </row>
    <row r="23" ht="26.25" customHeight="1" spans="1:3">
      <c r="A23" s="205">
        <v>30226</v>
      </c>
      <c r="B23" s="206" t="s">
        <v>117</v>
      </c>
      <c r="C23" s="207">
        <v>0.5</v>
      </c>
    </row>
    <row r="24" ht="26.25" customHeight="1" spans="1:3">
      <c r="A24" s="205">
        <v>30228</v>
      </c>
      <c r="B24" s="206" t="s">
        <v>118</v>
      </c>
      <c r="C24" s="207">
        <v>5.24</v>
      </c>
    </row>
    <row r="25" ht="26.25" customHeight="1" spans="1:3">
      <c r="A25" s="205">
        <v>30231</v>
      </c>
      <c r="B25" s="206" t="s">
        <v>119</v>
      </c>
      <c r="C25" s="207">
        <v>3.2</v>
      </c>
    </row>
    <row r="26" ht="26.25" customHeight="1" spans="1:3">
      <c r="A26" s="205">
        <v>30239</v>
      </c>
      <c r="B26" s="206" t="s">
        <v>120</v>
      </c>
      <c r="C26" s="207">
        <v>10.5</v>
      </c>
    </row>
    <row r="27" ht="26.25" customHeight="1" spans="1:3">
      <c r="A27" s="205">
        <v>30299</v>
      </c>
      <c r="B27" s="206" t="s">
        <v>121</v>
      </c>
      <c r="C27" s="207">
        <v>21.87</v>
      </c>
    </row>
    <row r="28" ht="26.25" customHeight="1" spans="1:3">
      <c r="A28" s="205">
        <v>303</v>
      </c>
      <c r="B28" s="206" t="s">
        <v>58</v>
      </c>
      <c r="C28" s="207">
        <f>SUM(C29:C31)</f>
        <v>28.74</v>
      </c>
    </row>
    <row r="29" ht="26.25" customHeight="1" spans="1:3">
      <c r="A29" s="205">
        <v>30305</v>
      </c>
      <c r="B29" s="206" t="s">
        <v>122</v>
      </c>
      <c r="C29" s="207">
        <v>27.5</v>
      </c>
    </row>
    <row r="30" ht="26.25" customHeight="1" spans="1:3">
      <c r="A30" s="205">
        <v>30397</v>
      </c>
      <c r="B30" s="206" t="s">
        <v>123</v>
      </c>
      <c r="C30" s="207">
        <v>0.19</v>
      </c>
    </row>
    <row r="31" ht="26.25" customHeight="1" spans="1:3">
      <c r="A31" s="205">
        <v>30399</v>
      </c>
      <c r="B31" s="206" t="s">
        <v>124</v>
      </c>
      <c r="C31" s="207">
        <v>1.05</v>
      </c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09027777777778" footer="0.509027777777778"/>
  <pageSetup paperSize="9" orientation="landscape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173"/>
      <c r="B1" s="173"/>
      <c r="C1" s="173"/>
      <c r="D1" s="174"/>
      <c r="E1" s="175"/>
      <c r="F1" s="175"/>
      <c r="G1" s="175"/>
    </row>
    <row r="2" ht="20.25" customHeight="1" spans="1:7">
      <c r="A2" s="176" t="s">
        <v>162</v>
      </c>
      <c r="B2" s="176"/>
      <c r="C2" s="176"/>
      <c r="D2" s="176"/>
      <c r="E2" s="176"/>
      <c r="F2" s="176"/>
      <c r="G2" s="176"/>
    </row>
    <row r="3" customHeight="1" spans="1:7">
      <c r="A3" s="177" t="s">
        <v>34</v>
      </c>
      <c r="B3" s="178"/>
      <c r="C3" s="177"/>
      <c r="D3" s="179"/>
      <c r="E3" s="180"/>
      <c r="F3" s="175"/>
      <c r="G3" s="175" t="s">
        <v>35</v>
      </c>
    </row>
    <row r="4" ht="29.25" customHeight="1" spans="1:7">
      <c r="A4" s="181" t="s">
        <v>52</v>
      </c>
      <c r="B4" s="181"/>
      <c r="C4" s="182"/>
      <c r="D4" s="183" t="s">
        <v>163</v>
      </c>
      <c r="E4" s="184" t="s">
        <v>54</v>
      </c>
      <c r="F4" s="185" t="s">
        <v>55</v>
      </c>
      <c r="G4" s="186" t="s">
        <v>59</v>
      </c>
    </row>
    <row r="5" ht="32.25" customHeight="1" spans="1:7">
      <c r="A5" s="187" t="s">
        <v>67</v>
      </c>
      <c r="B5" s="187" t="s">
        <v>68</v>
      </c>
      <c r="C5" s="188" t="s">
        <v>69</v>
      </c>
      <c r="D5" s="183"/>
      <c r="E5" s="184"/>
      <c r="F5" s="185"/>
      <c r="G5" s="186"/>
    </row>
    <row r="6" ht="27" customHeight="1" spans="1:7">
      <c r="A6" s="189" t="s">
        <v>48</v>
      </c>
      <c r="B6" s="189" t="s">
        <v>48</v>
      </c>
      <c r="C6" s="189" t="s">
        <v>48</v>
      </c>
      <c r="D6" s="190" t="s">
        <v>48</v>
      </c>
      <c r="E6" s="190">
        <v>1</v>
      </c>
      <c r="F6" s="190">
        <v>2</v>
      </c>
      <c r="G6" s="191">
        <v>6</v>
      </c>
    </row>
    <row r="7" s="111" customFormat="1" ht="24" customHeight="1" spans="1:7">
      <c r="A7" s="192"/>
      <c r="B7" s="192"/>
      <c r="C7" s="192"/>
      <c r="D7" s="193"/>
      <c r="E7" s="196"/>
      <c r="F7" s="196"/>
      <c r="G7" s="197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198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09027777777778" footer="0.509027777777778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2019年收支预算总表（附件1）</vt:lpstr>
      <vt:lpstr>2019年收入预算总表（附件2）</vt:lpstr>
      <vt:lpstr>2019年支出预算总表（附件3）</vt:lpstr>
      <vt:lpstr>2019年基本支出经济科目分类（附件4）</vt:lpstr>
      <vt:lpstr>2019年财政拨款收支总表（附件5）</vt:lpstr>
      <vt:lpstr>2019年一般预算拨款支出预算总表（附件6）</vt:lpstr>
      <vt:lpstr>2019年一般预算拨款基本支出预算总表（附件7）</vt:lpstr>
      <vt:lpstr>2019年基本支出经济科目分类（附件8）</vt:lpstr>
      <vt:lpstr>2019年专户预算支出（附件9）</vt:lpstr>
      <vt:lpstr>2019年政府性基金预算支出（附件10）</vt:lpstr>
      <vt:lpstr>2019年“三公”经费预算表（附件11）</vt:lpstr>
      <vt:lpstr>2019年经拨款支出表（附件12）</vt:lpstr>
      <vt:lpstr>2019年项目支出预算表（附件13）</vt:lpstr>
      <vt:lpstr>2019年政府预算支出经济分类（附件14）</vt:lpstr>
      <vt:lpstr>2019年政府采购预算表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2017-02-27T06:46:00Z</dcterms:created>
  <cp:lastPrinted>2017-03-30T03:27:00Z</cp:lastPrinted>
  <dcterms:modified xsi:type="dcterms:W3CDTF">2021-06-03T06:15:41Z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67576</vt:i4>
  </property>
  <property fmtid="{D5CDD505-2E9C-101B-9397-08002B2CF9AE}" pid="4" name="ICV">
    <vt:lpwstr>6BE4FB4FBB334FED834B0303155BBC8B</vt:lpwstr>
  </property>
</Properties>
</file>