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<sst xmlns="http://schemas.openxmlformats.org/spreadsheetml/2006/main" count="193" uniqueCount="66">
  <si>
    <t>疾控中心（山河景园）项目房屋拆迁补偿明细表</t>
  </si>
  <si>
    <t/>
  </si>
  <si>
    <t>序号</t>
  </si>
  <si>
    <t>被拆迁人姓 名</t>
  </si>
  <si>
    <t>家庭人口数</t>
  </si>
  <si>
    <t>房屋补偿费（元）</t>
  </si>
  <si>
    <t>房屋装饰装修及设施补偿费 （元）</t>
  </si>
  <si>
    <t>购房补助费（一二层）（元）</t>
  </si>
  <si>
    <t>房屋搬迁补助费     （元）</t>
  </si>
  <si>
    <t>房屋过渡补助费（元）</t>
  </si>
  <si>
    <t>按期拆迁奖（元）</t>
  </si>
  <si>
    <t>住宅房屋室外设施补偿费    （元）</t>
  </si>
  <si>
    <t>生产用房补助费  （元）</t>
  </si>
  <si>
    <t>农用工具牲畜补助费 （元）</t>
  </si>
  <si>
    <t>其他补偿</t>
  </si>
  <si>
    <t>共计补偿金额（元）</t>
  </si>
  <si>
    <t>备注</t>
  </si>
  <si>
    <t>纯农  （人）</t>
  </si>
  <si>
    <t>非农  （人）</t>
  </si>
  <si>
    <t>半边户（人）</t>
  </si>
  <si>
    <t>合计 （人）</t>
  </si>
  <si>
    <t>独生   子女 （人）</t>
  </si>
  <si>
    <t>结  构</t>
  </si>
  <si>
    <t>合  计</t>
  </si>
  <si>
    <t>产权性质</t>
  </si>
  <si>
    <t>合  法</t>
  </si>
  <si>
    <t>临建面积</t>
  </si>
  <si>
    <t>继承面积</t>
  </si>
  <si>
    <t>生产用房</t>
  </si>
  <si>
    <t>违  章</t>
  </si>
  <si>
    <t>张和平</t>
  </si>
  <si>
    <t>砖混一类,土木,棚,砖木</t>
  </si>
  <si>
    <t>按人口确权</t>
  </si>
  <si>
    <t>张澳</t>
  </si>
  <si>
    <t>砖木,砖混一类</t>
  </si>
  <si>
    <t>张振海</t>
  </si>
  <si>
    <t>钢混,砖混一类</t>
  </si>
  <si>
    <t>按权证确权</t>
  </si>
  <si>
    <t>张杏芝</t>
  </si>
  <si>
    <t>砖混一类,棚</t>
  </si>
  <si>
    <t>罗淑云</t>
  </si>
  <si>
    <t>砖木,棚,砖混一类</t>
  </si>
  <si>
    <t>黄铁双</t>
  </si>
  <si>
    <t>砖混一类,砖木,棚</t>
  </si>
  <si>
    <t>黄瑞</t>
  </si>
  <si>
    <t>砖混一类</t>
  </si>
  <si>
    <t>黄盛珊</t>
  </si>
  <si>
    <t>一次性成型按临建</t>
  </si>
  <si>
    <t>黄家舜</t>
  </si>
  <si>
    <t>棚,土木,砖木,砖混一类</t>
  </si>
  <si>
    <t>按人口+继承</t>
  </si>
  <si>
    <t>黄晓明</t>
  </si>
  <si>
    <t>黄鸿波</t>
  </si>
  <si>
    <t>砖木</t>
  </si>
  <si>
    <t>陈忠民</t>
  </si>
  <si>
    <t>棚,砖混一类</t>
  </si>
  <si>
    <t>违章</t>
  </si>
  <si>
    <t>陈学武</t>
  </si>
  <si>
    <t>土木,砖混一类,棚,砖木</t>
  </si>
  <si>
    <t>按权证+继承</t>
  </si>
  <si>
    <t>李清英</t>
  </si>
  <si>
    <t>黄静</t>
  </si>
  <si>
    <t>舒泽南</t>
  </si>
  <si>
    <t>砖混一类、钢混、砖木、棚</t>
  </si>
  <si>
    <t>按权证确权+按人口确权（2户合户）</t>
  </si>
  <si>
    <t>合计：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</si>
</sst>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4">
      <selection activeCell="A4" sqref="A4:A19"/>
    </sheetView>
  </sheetViews>
  <sheetFormatPr defaultColWidth="9.00390625" defaultRowHeight="14.25"/>
  <cols>
    <col min="1" max="1" width="4.375" style="0" customWidth="1"/>
    <col min="2" max="2" width="9.00390625" style="0" customWidth="1"/>
    <col min="3" max="3" width="6.875" style="0" customWidth="1"/>
    <col min="4" max="4" width="7.125" style="0" customWidth="1"/>
    <col min="5" max="5" width="5.875" style="0" customWidth="1"/>
    <col min="6" max="6" width="6.00390625" style="0" customWidth="1"/>
    <col min="7" max="7" width="5.75390625" style="0" customWidth="1"/>
    <col min="8" max="8" width="8.375" style="0" customWidth="1"/>
    <col min="9" max="9" width="8.625" style="0" customWidth="1"/>
    <col min="10" max="10" width="8.75390625" style="0" customWidth="1"/>
    <col min="11" max="11" width="9.00390625" style="0" customWidth="1"/>
    <col min="12" max="12" width="7.75390625" style="0" customWidth="1"/>
    <col min="13" max="24" width="9.00390625" style="0" customWidth="1"/>
    <col min="25" max="25" width="9.75390625" style="0" customWidth="1"/>
    <col min="26" max="26" width="9.00390625" style="0" customWidth="1"/>
    <col min="27" max="27" width="12.125" style="0" customWidth="1"/>
    <col min="28" max="28" width="9.00390625" style="0" customWidth="1"/>
  </cols>
  <sheetData>
    <row r="1" spans="1:28" ht="5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5" t="s">
        <v>1</v>
      </c>
    </row>
    <row r="2" spans="1:28" s="1" customFormat="1" ht="24.75" customHeight="1">
      <c r="A2" s="14" t="s">
        <v>2</v>
      </c>
      <c r="B2" s="14" t="s">
        <v>3</v>
      </c>
      <c r="C2" s="14" t="s">
        <v>4</v>
      </c>
      <c r="D2" s="14"/>
      <c r="E2" s="14"/>
      <c r="F2" s="14"/>
      <c r="G2" s="14"/>
      <c r="H2" s="14" t="s">
        <v>1</v>
      </c>
      <c r="I2" s="14"/>
      <c r="J2" s="14"/>
      <c r="K2" s="14"/>
      <c r="L2" s="14"/>
      <c r="M2" s="14"/>
      <c r="N2" s="14"/>
      <c r="O2" s="14"/>
      <c r="P2" s="14" t="s">
        <v>5</v>
      </c>
      <c r="Q2" s="14" t="s">
        <v>6</v>
      </c>
      <c r="R2" s="14" t="s">
        <v>7</v>
      </c>
      <c r="S2" s="15" t="s">
        <v>8</v>
      </c>
      <c r="T2" s="16" t="s">
        <v>9</v>
      </c>
      <c r="U2" s="16" t="s">
        <v>10</v>
      </c>
      <c r="V2" s="16" t="s">
        <v>11</v>
      </c>
      <c r="W2" s="16" t="s">
        <v>12</v>
      </c>
      <c r="X2" s="16" t="s">
        <v>13</v>
      </c>
      <c r="Y2" s="16" t="s">
        <v>14</v>
      </c>
      <c r="Z2" s="16" t="s">
        <v>15</v>
      </c>
      <c r="AA2" s="10" t="s">
        <v>16</v>
      </c>
      <c r="AB2" s="5" t="s">
        <v>1</v>
      </c>
    </row>
    <row r="3" spans="1:28" s="1" customFormat="1" ht="24.75" customHeight="1">
      <c r="A3" s="14"/>
      <c r="B3" s="14"/>
      <c r="C3" s="2" t="s">
        <v>17</v>
      </c>
      <c r="D3" s="2" t="s">
        <v>18</v>
      </c>
      <c r="E3" s="3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14"/>
      <c r="Q3" s="14"/>
      <c r="R3" s="14"/>
      <c r="S3" s="15"/>
      <c r="T3" s="16"/>
      <c r="U3" s="16"/>
      <c r="V3" s="16"/>
      <c r="W3" s="16"/>
      <c r="X3" s="16"/>
      <c r="Y3" s="16"/>
      <c r="Z3" s="16"/>
      <c r="AA3" s="10" t="s">
        <v>1</v>
      </c>
      <c r="AB3" s="5" t="s">
        <v>1</v>
      </c>
    </row>
    <row r="4" spans="1:28" s="1" customFormat="1" ht="24.75" customHeight="1">
      <c r="A4" s="2">
        <v>1</v>
      </c>
      <c r="B4" s="2" t="s">
        <v>30</v>
      </c>
      <c r="C4" s="4">
        <v>5</v>
      </c>
      <c r="D4" s="4">
        <v>0</v>
      </c>
      <c r="E4" s="4">
        <v>1</v>
      </c>
      <c r="F4" s="4">
        <v>6</v>
      </c>
      <c r="G4" s="4">
        <v>0</v>
      </c>
      <c r="H4" s="2" t="s">
        <v>31</v>
      </c>
      <c r="I4" s="4">
        <v>608.96</v>
      </c>
      <c r="J4" s="2" t="s">
        <v>32</v>
      </c>
      <c r="K4" s="4">
        <v>270</v>
      </c>
      <c r="L4" s="4">
        <v>69.3</v>
      </c>
      <c r="M4" s="2" t="s">
        <v>1</v>
      </c>
      <c r="N4" s="4">
        <v>100</v>
      </c>
      <c r="O4" s="4">
        <v>169.66</v>
      </c>
      <c r="P4" s="7">
        <v>318009.6</v>
      </c>
      <c r="Q4" s="11">
        <v>191700</v>
      </c>
      <c r="R4" s="11">
        <v>387900</v>
      </c>
      <c r="S4" s="12">
        <v>5400</v>
      </c>
      <c r="T4" s="12">
        <v>64800</v>
      </c>
      <c r="U4" s="12">
        <v>70200</v>
      </c>
      <c r="V4" s="12">
        <v>96000</v>
      </c>
      <c r="W4" s="12">
        <v>19000</v>
      </c>
      <c r="X4" s="12">
        <v>2460</v>
      </c>
      <c r="Y4" s="12">
        <v>80000</v>
      </c>
      <c r="Z4" s="12">
        <v>1235469.6</v>
      </c>
      <c r="AA4" s="10" t="s">
        <v>1</v>
      </c>
      <c r="AB4" s="5" t="s">
        <v>1</v>
      </c>
    </row>
    <row r="5" spans="1:28" ht="24.75" customHeight="1">
      <c r="A5" s="2">
        <v>2</v>
      </c>
      <c r="B5" s="2" t="s">
        <v>33</v>
      </c>
      <c r="C5" s="4">
        <v>4</v>
      </c>
      <c r="D5" s="4">
        <v>0</v>
      </c>
      <c r="E5" s="4">
        <v>0</v>
      </c>
      <c r="F5" s="4">
        <v>4</v>
      </c>
      <c r="G5" s="4">
        <v>0</v>
      </c>
      <c r="H5" s="2" t="s">
        <v>34</v>
      </c>
      <c r="I5" s="4">
        <v>180</v>
      </c>
      <c r="J5" s="2" t="s">
        <v>32</v>
      </c>
      <c r="K5" s="4">
        <v>180</v>
      </c>
      <c r="L5" s="2" t="s">
        <v>1</v>
      </c>
      <c r="M5" s="2" t="s">
        <v>1</v>
      </c>
      <c r="N5" s="4">
        <v>0</v>
      </c>
      <c r="O5" s="4">
        <v>0</v>
      </c>
      <c r="P5" s="8">
        <v>173501.84</v>
      </c>
      <c r="Q5" s="12">
        <v>121839.5</v>
      </c>
      <c r="R5" s="12">
        <v>230400</v>
      </c>
      <c r="S5" s="12">
        <v>3600</v>
      </c>
      <c r="T5" s="12">
        <v>43200</v>
      </c>
      <c r="U5" s="12">
        <v>46800</v>
      </c>
      <c r="V5" s="12">
        <v>64000</v>
      </c>
      <c r="W5" s="12">
        <v>19000</v>
      </c>
      <c r="X5" s="12">
        <v>2460</v>
      </c>
      <c r="Y5" s="12">
        <v>80000</v>
      </c>
      <c r="Z5" s="12">
        <v>784801.34</v>
      </c>
      <c r="AA5" s="10" t="s">
        <v>1</v>
      </c>
      <c r="AB5" s="5" t="s">
        <v>1</v>
      </c>
    </row>
    <row r="6" spans="1:28" ht="24.75" customHeight="1">
      <c r="A6" s="2">
        <v>3</v>
      </c>
      <c r="B6" s="2" t="s">
        <v>35</v>
      </c>
      <c r="C6" s="4">
        <v>0</v>
      </c>
      <c r="D6" s="4">
        <v>1</v>
      </c>
      <c r="E6" s="4">
        <v>0</v>
      </c>
      <c r="F6" s="4">
        <v>1</v>
      </c>
      <c r="G6" s="4">
        <v>0</v>
      </c>
      <c r="H6" s="2" t="s">
        <v>36</v>
      </c>
      <c r="I6" s="4">
        <v>306.96</v>
      </c>
      <c r="J6" s="2" t="s">
        <v>37</v>
      </c>
      <c r="K6" s="4">
        <v>240</v>
      </c>
      <c r="L6" s="2" t="s">
        <v>1</v>
      </c>
      <c r="M6" s="2" t="s">
        <v>1</v>
      </c>
      <c r="N6" s="4">
        <v>66.96</v>
      </c>
      <c r="O6" s="4">
        <v>0</v>
      </c>
      <c r="P6" s="8">
        <v>281824.3</v>
      </c>
      <c r="Q6" s="12">
        <v>190342.7</v>
      </c>
      <c r="R6" s="12">
        <v>532800</v>
      </c>
      <c r="S6" s="12">
        <v>4800</v>
      </c>
      <c r="T6" s="12">
        <v>57600</v>
      </c>
      <c r="U6" s="12">
        <v>62400</v>
      </c>
      <c r="V6" s="12">
        <v>64000</v>
      </c>
      <c r="W6" s="12">
        <v>19000</v>
      </c>
      <c r="X6" s="12">
        <v>2460</v>
      </c>
      <c r="Y6" s="12">
        <v>80000</v>
      </c>
      <c r="Z6" s="12">
        <v>1295227</v>
      </c>
      <c r="AA6" s="10" t="s">
        <v>1</v>
      </c>
      <c r="AB6" s="5" t="s">
        <v>1</v>
      </c>
    </row>
    <row r="7" spans="1:28" ht="24.75" customHeight="1">
      <c r="A7" s="2">
        <v>4</v>
      </c>
      <c r="B7" s="2" t="s">
        <v>38</v>
      </c>
      <c r="C7" s="4">
        <v>0</v>
      </c>
      <c r="D7" s="4">
        <v>1</v>
      </c>
      <c r="E7" s="4">
        <v>0</v>
      </c>
      <c r="F7" s="4">
        <v>1</v>
      </c>
      <c r="G7" s="4">
        <v>0</v>
      </c>
      <c r="H7" s="2" t="s">
        <v>39</v>
      </c>
      <c r="I7" s="4">
        <v>434.95</v>
      </c>
      <c r="J7" s="2" t="s">
        <v>37</v>
      </c>
      <c r="K7" s="4">
        <v>200</v>
      </c>
      <c r="L7" s="2" t="s">
        <v>1</v>
      </c>
      <c r="M7" s="2" t="s">
        <v>1</v>
      </c>
      <c r="N7" s="4">
        <v>100</v>
      </c>
      <c r="O7" s="4">
        <v>134.95</v>
      </c>
      <c r="P7" s="8">
        <v>209280</v>
      </c>
      <c r="Q7" s="12">
        <v>142000</v>
      </c>
      <c r="R7" s="12">
        <v>256000</v>
      </c>
      <c r="S7" s="12">
        <v>4000</v>
      </c>
      <c r="T7" s="12">
        <v>48000</v>
      </c>
      <c r="U7" s="12">
        <v>52000</v>
      </c>
      <c r="V7" s="12">
        <v>64000</v>
      </c>
      <c r="W7" s="12">
        <v>19000</v>
      </c>
      <c r="X7" s="12">
        <v>2460</v>
      </c>
      <c r="Y7" s="12">
        <v>80000</v>
      </c>
      <c r="Z7" s="12">
        <v>876740</v>
      </c>
      <c r="AA7" s="10" t="s">
        <v>1</v>
      </c>
      <c r="AB7" s="5" t="s">
        <v>1</v>
      </c>
    </row>
    <row r="8" spans="1:28" ht="24.75" customHeight="1">
      <c r="A8" s="2">
        <v>5</v>
      </c>
      <c r="B8" s="2" t="s">
        <v>40</v>
      </c>
      <c r="C8" s="4">
        <v>3</v>
      </c>
      <c r="D8" s="4">
        <v>0</v>
      </c>
      <c r="E8" s="4">
        <v>1</v>
      </c>
      <c r="F8" s="4">
        <v>4</v>
      </c>
      <c r="G8" s="4">
        <v>2</v>
      </c>
      <c r="H8" s="2" t="s">
        <v>41</v>
      </c>
      <c r="I8" s="4">
        <v>373.57</v>
      </c>
      <c r="J8" s="2" t="s">
        <v>32</v>
      </c>
      <c r="K8" s="4">
        <v>270</v>
      </c>
      <c r="L8" s="2" t="s">
        <v>1</v>
      </c>
      <c r="M8" s="2" t="s">
        <v>1</v>
      </c>
      <c r="N8" s="4">
        <v>100</v>
      </c>
      <c r="O8" s="4">
        <v>3.57</v>
      </c>
      <c r="P8" s="8">
        <v>268636.42</v>
      </c>
      <c r="Q8" s="12">
        <v>186592.8</v>
      </c>
      <c r="R8" s="12">
        <v>430200</v>
      </c>
      <c r="S8" s="12">
        <v>5400</v>
      </c>
      <c r="T8" s="12">
        <v>64800</v>
      </c>
      <c r="U8" s="12">
        <v>70200</v>
      </c>
      <c r="V8" s="12">
        <v>96000</v>
      </c>
      <c r="W8" s="12">
        <v>19000</v>
      </c>
      <c r="X8" s="12">
        <v>2460</v>
      </c>
      <c r="Y8" s="12">
        <v>80000</v>
      </c>
      <c r="Z8" s="12">
        <v>1223289.22</v>
      </c>
      <c r="AA8" s="10" t="s">
        <v>1</v>
      </c>
      <c r="AB8" s="5" t="s">
        <v>1</v>
      </c>
    </row>
    <row r="9" spans="1:28" ht="24.75" customHeight="1">
      <c r="A9" s="2">
        <v>6</v>
      </c>
      <c r="B9" s="2" t="s">
        <v>42</v>
      </c>
      <c r="C9" s="4">
        <v>4</v>
      </c>
      <c r="D9" s="4">
        <v>0</v>
      </c>
      <c r="E9" s="4">
        <v>0</v>
      </c>
      <c r="F9" s="4">
        <v>4</v>
      </c>
      <c r="G9" s="4">
        <v>0</v>
      </c>
      <c r="H9" s="2" t="s">
        <v>43</v>
      </c>
      <c r="I9" s="4">
        <v>260.88</v>
      </c>
      <c r="J9" s="2" t="s">
        <v>37</v>
      </c>
      <c r="K9" s="4">
        <v>227.5</v>
      </c>
      <c r="L9" s="2" t="s">
        <v>1</v>
      </c>
      <c r="M9" s="2" t="s">
        <v>1</v>
      </c>
      <c r="N9" s="4">
        <v>33.38</v>
      </c>
      <c r="O9" s="4">
        <v>0</v>
      </c>
      <c r="P9" s="8">
        <v>238056</v>
      </c>
      <c r="Q9" s="12">
        <v>161525</v>
      </c>
      <c r="R9" s="12">
        <v>291200</v>
      </c>
      <c r="S9" s="12">
        <v>9100</v>
      </c>
      <c r="T9" s="12">
        <v>54600</v>
      </c>
      <c r="U9" s="12">
        <v>59150</v>
      </c>
      <c r="V9" s="12">
        <v>64000</v>
      </c>
      <c r="W9" s="12">
        <v>19000</v>
      </c>
      <c r="X9" s="12">
        <v>2460</v>
      </c>
      <c r="Y9" s="12">
        <v>80000</v>
      </c>
      <c r="Z9" s="12">
        <v>979091</v>
      </c>
      <c r="AA9" s="10" t="s">
        <v>1</v>
      </c>
      <c r="AB9" s="5" t="s">
        <v>1</v>
      </c>
    </row>
    <row r="10" spans="1:28" ht="24.75" customHeight="1">
      <c r="A10" s="2">
        <v>7</v>
      </c>
      <c r="B10" s="2" t="s">
        <v>44</v>
      </c>
      <c r="C10" s="4">
        <v>3</v>
      </c>
      <c r="D10" s="4">
        <v>0</v>
      </c>
      <c r="E10" s="4">
        <v>0</v>
      </c>
      <c r="F10" s="4">
        <v>3</v>
      </c>
      <c r="G10" s="4">
        <v>1</v>
      </c>
      <c r="H10" s="2" t="s">
        <v>45</v>
      </c>
      <c r="I10" s="4">
        <v>180</v>
      </c>
      <c r="J10" s="2" t="s">
        <v>32</v>
      </c>
      <c r="K10" s="4">
        <v>180</v>
      </c>
      <c r="L10" s="2" t="s">
        <v>1</v>
      </c>
      <c r="M10" s="2" t="s">
        <v>1</v>
      </c>
      <c r="N10" s="4">
        <v>0</v>
      </c>
      <c r="O10" s="4">
        <v>0</v>
      </c>
      <c r="P10" s="8">
        <v>188352</v>
      </c>
      <c r="Q10" s="12">
        <v>127800</v>
      </c>
      <c r="R10" s="12">
        <v>230400</v>
      </c>
      <c r="S10" s="12">
        <v>3600</v>
      </c>
      <c r="T10" s="12">
        <v>43200</v>
      </c>
      <c r="U10" s="12">
        <v>46800</v>
      </c>
      <c r="V10" s="12">
        <v>64000</v>
      </c>
      <c r="W10" s="12">
        <v>19000</v>
      </c>
      <c r="X10" s="12">
        <v>2460</v>
      </c>
      <c r="Y10" s="12">
        <v>80000</v>
      </c>
      <c r="Z10" s="12">
        <v>805612</v>
      </c>
      <c r="AA10" s="10" t="s">
        <v>1</v>
      </c>
      <c r="AB10" s="5" t="s">
        <v>1</v>
      </c>
    </row>
    <row r="11" spans="1:28" ht="24.75" customHeight="1">
      <c r="A11" s="2">
        <v>8</v>
      </c>
      <c r="B11" s="2" t="s">
        <v>46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 t="s">
        <v>39</v>
      </c>
      <c r="I11" s="4">
        <v>490.8</v>
      </c>
      <c r="J11" s="2" t="s">
        <v>47</v>
      </c>
      <c r="K11" s="4">
        <v>451.8</v>
      </c>
      <c r="L11" s="4">
        <v>451.8</v>
      </c>
      <c r="M11" s="2" t="s">
        <v>1</v>
      </c>
      <c r="N11" s="2" t="s">
        <v>1</v>
      </c>
      <c r="O11" s="4">
        <v>39</v>
      </c>
      <c r="P11" s="8">
        <v>346982.4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0" t="s">
        <v>1</v>
      </c>
      <c r="Z11" s="12">
        <v>346982.4</v>
      </c>
      <c r="AA11" s="10" t="s">
        <v>1</v>
      </c>
      <c r="AB11" s="5" t="s">
        <v>1</v>
      </c>
    </row>
    <row r="12" spans="1:28" ht="24.75" customHeight="1">
      <c r="A12" s="2">
        <v>9</v>
      </c>
      <c r="B12" s="2" t="s">
        <v>48</v>
      </c>
      <c r="C12" s="4">
        <v>6</v>
      </c>
      <c r="D12" s="4">
        <v>0</v>
      </c>
      <c r="E12" s="4">
        <v>0</v>
      </c>
      <c r="F12" s="4">
        <v>6</v>
      </c>
      <c r="G12" s="4">
        <v>0</v>
      </c>
      <c r="H12" s="2" t="s">
        <v>49</v>
      </c>
      <c r="I12" s="4">
        <v>519.46</v>
      </c>
      <c r="J12" s="2" t="s">
        <v>50</v>
      </c>
      <c r="K12" s="4">
        <v>335.52</v>
      </c>
      <c r="L12" s="2" t="s">
        <v>1</v>
      </c>
      <c r="M12" s="4">
        <v>65.52</v>
      </c>
      <c r="N12" s="4">
        <v>100</v>
      </c>
      <c r="O12" s="4">
        <v>83.94</v>
      </c>
      <c r="P12" s="8">
        <v>328654.08</v>
      </c>
      <c r="Q12" s="12">
        <v>223149.6</v>
      </c>
      <c r="R12" s="12">
        <v>345600</v>
      </c>
      <c r="S12" s="12">
        <v>6710.4</v>
      </c>
      <c r="T12" s="12">
        <v>64800</v>
      </c>
      <c r="U12" s="12">
        <v>87235.2</v>
      </c>
      <c r="V12" s="12">
        <v>96000</v>
      </c>
      <c r="W12" s="12">
        <v>19000</v>
      </c>
      <c r="X12" s="12">
        <v>2460</v>
      </c>
      <c r="Y12" s="12">
        <v>80000</v>
      </c>
      <c r="Z12" s="12">
        <v>1253609.28</v>
      </c>
      <c r="AA12" s="10" t="s">
        <v>1</v>
      </c>
      <c r="AB12" s="5" t="s">
        <v>1</v>
      </c>
    </row>
    <row r="13" spans="1:28" ht="24.75" customHeight="1">
      <c r="A13" s="2">
        <v>10</v>
      </c>
      <c r="B13" s="2" t="s">
        <v>51</v>
      </c>
      <c r="C13" s="4">
        <v>2</v>
      </c>
      <c r="D13" s="4">
        <v>0</v>
      </c>
      <c r="E13" s="4">
        <v>0</v>
      </c>
      <c r="F13" s="4">
        <v>2</v>
      </c>
      <c r="G13" s="4">
        <v>0</v>
      </c>
      <c r="H13" s="2" t="s">
        <v>34</v>
      </c>
      <c r="I13" s="4">
        <v>90</v>
      </c>
      <c r="J13" s="2" t="s">
        <v>32</v>
      </c>
      <c r="K13" s="4">
        <v>90</v>
      </c>
      <c r="L13" s="2" t="s">
        <v>1</v>
      </c>
      <c r="M13" s="2" t="s">
        <v>1</v>
      </c>
      <c r="N13" s="4">
        <v>0</v>
      </c>
      <c r="O13" s="4">
        <v>0</v>
      </c>
      <c r="P13" s="8">
        <v>80878.46</v>
      </c>
      <c r="Q13" s="12">
        <v>59011.2</v>
      </c>
      <c r="R13" s="12">
        <v>115200</v>
      </c>
      <c r="S13" s="12">
        <v>1800</v>
      </c>
      <c r="T13" s="12">
        <v>21600</v>
      </c>
      <c r="U13" s="12">
        <v>23400</v>
      </c>
      <c r="V13" s="12">
        <v>64000</v>
      </c>
      <c r="W13" s="12">
        <v>19000</v>
      </c>
      <c r="X13" s="12">
        <v>2460</v>
      </c>
      <c r="Y13" s="12">
        <v>80000</v>
      </c>
      <c r="Z13" s="12">
        <v>467349.66</v>
      </c>
      <c r="AA13" s="10" t="s">
        <v>1</v>
      </c>
      <c r="AB13" s="5" t="s">
        <v>1</v>
      </c>
    </row>
    <row r="14" spans="1:28" ht="24.75" customHeight="1">
      <c r="A14" s="2">
        <v>11</v>
      </c>
      <c r="B14" s="2" t="s">
        <v>52</v>
      </c>
      <c r="C14" s="4">
        <v>2</v>
      </c>
      <c r="D14" s="4">
        <v>0</v>
      </c>
      <c r="E14" s="4">
        <v>0</v>
      </c>
      <c r="F14" s="4">
        <v>2</v>
      </c>
      <c r="G14" s="4">
        <v>0</v>
      </c>
      <c r="H14" s="2" t="s">
        <v>53</v>
      </c>
      <c r="I14" s="4">
        <v>90</v>
      </c>
      <c r="J14" s="2" t="s">
        <v>32</v>
      </c>
      <c r="K14" s="4">
        <v>90</v>
      </c>
      <c r="L14" s="2" t="s">
        <v>1</v>
      </c>
      <c r="M14" s="2" t="s">
        <v>1</v>
      </c>
      <c r="N14" s="4">
        <v>0</v>
      </c>
      <c r="O14" s="4">
        <v>0</v>
      </c>
      <c r="P14" s="8">
        <v>77040</v>
      </c>
      <c r="Q14" s="12">
        <v>57600</v>
      </c>
      <c r="R14" s="12">
        <v>115200</v>
      </c>
      <c r="S14" s="12">
        <v>1800</v>
      </c>
      <c r="T14" s="12">
        <v>21600</v>
      </c>
      <c r="U14" s="12">
        <v>23400</v>
      </c>
      <c r="V14" s="12">
        <v>64000</v>
      </c>
      <c r="W14" s="12">
        <v>19000</v>
      </c>
      <c r="X14" s="12">
        <v>2460</v>
      </c>
      <c r="Y14" s="12">
        <v>80000</v>
      </c>
      <c r="Z14" s="12">
        <v>462100</v>
      </c>
      <c r="AA14" s="10" t="s">
        <v>1</v>
      </c>
      <c r="AB14" s="5" t="s">
        <v>1</v>
      </c>
    </row>
    <row r="15" spans="1:28" ht="24.75" customHeight="1">
      <c r="A15" s="2">
        <v>12</v>
      </c>
      <c r="B15" s="2" t="s">
        <v>54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2" t="s">
        <v>55</v>
      </c>
      <c r="I15" s="4">
        <v>420.32</v>
      </c>
      <c r="J15" s="2" t="s">
        <v>56</v>
      </c>
      <c r="K15" s="2" t="s">
        <v>1</v>
      </c>
      <c r="L15" s="2" t="s">
        <v>1</v>
      </c>
      <c r="M15" s="2" t="s">
        <v>1</v>
      </c>
      <c r="N15" s="2" t="s">
        <v>1</v>
      </c>
      <c r="O15" s="4">
        <v>420.32</v>
      </c>
      <c r="P15" s="9" t="s">
        <v>1</v>
      </c>
      <c r="Q15" s="10" t="s">
        <v>1</v>
      </c>
      <c r="R15" s="12">
        <v>0</v>
      </c>
      <c r="S15" s="10" t="s">
        <v>1</v>
      </c>
      <c r="T15" s="10" t="s">
        <v>1</v>
      </c>
      <c r="U15" s="10" t="s">
        <v>1</v>
      </c>
      <c r="V15" s="10" t="s">
        <v>1</v>
      </c>
      <c r="W15" s="10" t="s">
        <v>1</v>
      </c>
      <c r="X15" s="10" t="s">
        <v>1</v>
      </c>
      <c r="Y15" s="10" t="s">
        <v>1</v>
      </c>
      <c r="Z15" s="12">
        <v>0</v>
      </c>
      <c r="AA15" s="10" t="s">
        <v>1</v>
      </c>
      <c r="AB15" s="5" t="s">
        <v>1</v>
      </c>
    </row>
    <row r="16" spans="1:28" ht="24.75" customHeight="1">
      <c r="A16" s="2">
        <v>13</v>
      </c>
      <c r="B16" s="2" t="s">
        <v>57</v>
      </c>
      <c r="C16" s="4">
        <v>3</v>
      </c>
      <c r="D16" s="4">
        <v>0</v>
      </c>
      <c r="E16" s="4">
        <v>0</v>
      </c>
      <c r="F16" s="4">
        <v>3</v>
      </c>
      <c r="G16" s="4">
        <v>0</v>
      </c>
      <c r="H16" s="2" t="s">
        <v>58</v>
      </c>
      <c r="I16" s="4">
        <v>769.05</v>
      </c>
      <c r="J16" s="2" t="s">
        <v>59</v>
      </c>
      <c r="K16" s="4">
        <v>274.74</v>
      </c>
      <c r="L16" s="2" t="s">
        <v>1</v>
      </c>
      <c r="M16" s="4">
        <v>48.74</v>
      </c>
      <c r="N16" s="4">
        <v>100</v>
      </c>
      <c r="O16" s="4">
        <v>394.31</v>
      </c>
      <c r="P16" s="8">
        <v>270799.36</v>
      </c>
      <c r="Q16" s="12">
        <v>183855.2</v>
      </c>
      <c r="R16" s="12">
        <v>289280</v>
      </c>
      <c r="S16" s="12">
        <v>5494.8</v>
      </c>
      <c r="T16" s="12">
        <v>54240</v>
      </c>
      <c r="U16" s="12">
        <v>71432.4</v>
      </c>
      <c r="V16" s="12">
        <v>64000</v>
      </c>
      <c r="W16" s="12">
        <v>19000</v>
      </c>
      <c r="X16" s="12">
        <v>2460</v>
      </c>
      <c r="Y16" s="12">
        <v>80000</v>
      </c>
      <c r="Z16" s="12">
        <v>1040561.76</v>
      </c>
      <c r="AA16" s="10" t="s">
        <v>1</v>
      </c>
      <c r="AB16" s="5" t="s">
        <v>1</v>
      </c>
    </row>
    <row r="17" spans="1:28" ht="24.75" customHeight="1">
      <c r="A17" s="2">
        <v>14</v>
      </c>
      <c r="B17" s="2" t="s">
        <v>60</v>
      </c>
      <c r="C17" s="4">
        <v>2</v>
      </c>
      <c r="D17" s="4">
        <v>0</v>
      </c>
      <c r="E17" s="4">
        <v>0</v>
      </c>
      <c r="F17" s="4">
        <v>2</v>
      </c>
      <c r="G17" s="4">
        <v>1</v>
      </c>
      <c r="H17" s="2" t="s">
        <v>45</v>
      </c>
      <c r="I17" s="4">
        <v>135</v>
      </c>
      <c r="J17" s="2" t="s">
        <v>32</v>
      </c>
      <c r="K17" s="4">
        <v>135</v>
      </c>
      <c r="L17" s="2" t="s">
        <v>1</v>
      </c>
      <c r="M17" s="2" t="s">
        <v>1</v>
      </c>
      <c r="N17" s="4">
        <v>0</v>
      </c>
      <c r="O17" s="4">
        <v>0</v>
      </c>
      <c r="P17" s="8">
        <v>141264</v>
      </c>
      <c r="Q17" s="12">
        <v>95850</v>
      </c>
      <c r="R17" s="12">
        <v>172800</v>
      </c>
      <c r="S17" s="12">
        <v>2700</v>
      </c>
      <c r="T17" s="12">
        <v>32400</v>
      </c>
      <c r="U17" s="12">
        <v>35100</v>
      </c>
      <c r="V17" s="12">
        <v>64000</v>
      </c>
      <c r="W17" s="12">
        <v>19000</v>
      </c>
      <c r="X17" s="12">
        <v>2460</v>
      </c>
      <c r="Y17" s="12">
        <v>80000</v>
      </c>
      <c r="Z17" s="12">
        <v>645574</v>
      </c>
      <c r="AA17" s="10" t="s">
        <v>1</v>
      </c>
      <c r="AB17" s="5" t="s">
        <v>1</v>
      </c>
    </row>
    <row r="18" spans="1:28" ht="24.75" customHeight="1">
      <c r="A18" s="2">
        <v>15</v>
      </c>
      <c r="B18" s="2" t="s">
        <v>61</v>
      </c>
      <c r="C18" s="4">
        <v>2</v>
      </c>
      <c r="D18" s="4">
        <v>0</v>
      </c>
      <c r="E18" s="4">
        <v>0</v>
      </c>
      <c r="F18" s="4">
        <v>2</v>
      </c>
      <c r="G18" s="4">
        <v>0</v>
      </c>
      <c r="H18" s="2" t="s">
        <v>34</v>
      </c>
      <c r="I18" s="4">
        <v>90</v>
      </c>
      <c r="J18" s="2" t="s">
        <v>1</v>
      </c>
      <c r="K18" s="4">
        <v>90</v>
      </c>
      <c r="L18" s="2" t="s">
        <v>1</v>
      </c>
      <c r="M18" s="2" t="s">
        <v>1</v>
      </c>
      <c r="N18" s="4">
        <v>0</v>
      </c>
      <c r="O18" s="4">
        <v>0</v>
      </c>
      <c r="P18" s="8">
        <v>87652.9</v>
      </c>
      <c r="Q18" s="12">
        <v>61501.8</v>
      </c>
      <c r="R18" s="12">
        <v>115200</v>
      </c>
      <c r="S18" s="12">
        <v>1800</v>
      </c>
      <c r="T18" s="12">
        <v>21600</v>
      </c>
      <c r="U18" s="12">
        <v>23400</v>
      </c>
      <c r="V18" s="12">
        <v>64000</v>
      </c>
      <c r="W18" s="12">
        <v>19000</v>
      </c>
      <c r="X18" s="12">
        <v>2460</v>
      </c>
      <c r="Y18" s="12">
        <v>80000</v>
      </c>
      <c r="Z18" s="12">
        <v>476614.7</v>
      </c>
      <c r="AA18" s="10" t="s">
        <v>1</v>
      </c>
      <c r="AB18" s="5" t="s">
        <v>1</v>
      </c>
    </row>
    <row r="19" spans="1:28" ht="48" customHeight="1">
      <c r="A19" s="2">
        <v>16</v>
      </c>
      <c r="B19" s="2" t="s">
        <v>62</v>
      </c>
      <c r="C19" s="4">
        <v>9</v>
      </c>
      <c r="D19" s="4">
        <v>0</v>
      </c>
      <c r="E19" s="4">
        <v>0</v>
      </c>
      <c r="F19" s="4">
        <v>9</v>
      </c>
      <c r="G19" s="4">
        <v>0</v>
      </c>
      <c r="H19" s="2" t="s">
        <v>63</v>
      </c>
      <c r="I19" s="4">
        <v>1003.83</v>
      </c>
      <c r="J19" s="2" t="s">
        <v>64</v>
      </c>
      <c r="K19" s="4">
        <v>877.49</v>
      </c>
      <c r="L19" s="2" t="s">
        <v>1</v>
      </c>
      <c r="M19" s="2" t="s">
        <v>1</v>
      </c>
      <c r="N19" s="4">
        <v>126.34</v>
      </c>
      <c r="O19" s="4">
        <v>0</v>
      </c>
      <c r="P19" s="8">
        <v>1094761.99</v>
      </c>
      <c r="Q19" s="12">
        <v>737752.6</v>
      </c>
      <c r="R19" s="12">
        <f>585100.8+146278.4</f>
        <v>731379.2000000001</v>
      </c>
      <c r="S19" s="12">
        <v>17549.8</v>
      </c>
      <c r="T19" s="12">
        <v>164560.8</v>
      </c>
      <c r="U19" s="12">
        <v>0</v>
      </c>
      <c r="V19" s="12">
        <v>144000</v>
      </c>
      <c r="W19" s="12">
        <v>19000</v>
      </c>
      <c r="X19" s="12">
        <v>2460</v>
      </c>
      <c r="Y19" s="10">
        <v>21460</v>
      </c>
      <c r="Z19" s="12">
        <f>SUM(P19:Y19)</f>
        <v>2932924.3899999997</v>
      </c>
      <c r="AA19" s="10" t="s">
        <v>1</v>
      </c>
      <c r="AB19" s="5" t="s">
        <v>1</v>
      </c>
    </row>
    <row r="20" spans="1:28" ht="24.75" customHeight="1">
      <c r="A20" s="2" t="s">
        <v>1</v>
      </c>
      <c r="B20" s="2" t="s">
        <v>65</v>
      </c>
      <c r="C20" s="4">
        <f aca="true" t="shared" si="0" ref="C20:L20">SUM(C4:C19)</f>
        <v>45</v>
      </c>
      <c r="D20" s="4">
        <f t="shared" si="0"/>
        <v>3</v>
      </c>
      <c r="E20" s="4">
        <f t="shared" si="0"/>
        <v>2</v>
      </c>
      <c r="F20" s="4">
        <f t="shared" si="0"/>
        <v>50</v>
      </c>
      <c r="G20" s="4">
        <f t="shared" si="0"/>
        <v>4</v>
      </c>
      <c r="H20" s="4">
        <f t="shared" si="0"/>
        <v>0</v>
      </c>
      <c r="I20" s="4">
        <f t="shared" si="0"/>
        <v>5953.780000000001</v>
      </c>
      <c r="J20" s="4">
        <f t="shared" si="0"/>
        <v>0</v>
      </c>
      <c r="K20" s="4">
        <f t="shared" si="0"/>
        <v>3912.0499999999993</v>
      </c>
      <c r="L20" s="4">
        <f t="shared" si="0"/>
        <v>521.1</v>
      </c>
      <c r="M20" s="4">
        <f aca="true" t="shared" si="1" ref="M20:Z20">SUM(M4:M19)</f>
        <v>114.25999999999999</v>
      </c>
      <c r="N20" s="4">
        <f t="shared" si="1"/>
        <v>726.68</v>
      </c>
      <c r="O20" s="4">
        <f t="shared" si="1"/>
        <v>1245.75</v>
      </c>
      <c r="P20" s="4">
        <f t="shared" si="1"/>
        <v>4105693.3499999996</v>
      </c>
      <c r="Q20" s="4">
        <f t="shared" si="1"/>
        <v>2540520.4</v>
      </c>
      <c r="R20" s="4">
        <f t="shared" si="1"/>
        <v>4243559.2</v>
      </c>
      <c r="S20" s="4">
        <f t="shared" si="1"/>
        <v>73755</v>
      </c>
      <c r="T20" s="4">
        <f t="shared" si="1"/>
        <v>757000.8</v>
      </c>
      <c r="U20" s="4">
        <f t="shared" si="1"/>
        <v>671517.6</v>
      </c>
      <c r="V20" s="4">
        <f t="shared" si="1"/>
        <v>1072000</v>
      </c>
      <c r="W20" s="4">
        <f t="shared" si="1"/>
        <v>266000</v>
      </c>
      <c r="X20" s="4">
        <f t="shared" si="1"/>
        <v>34440</v>
      </c>
      <c r="Y20" s="4">
        <f t="shared" si="1"/>
        <v>1061460</v>
      </c>
      <c r="Z20" s="4">
        <f t="shared" si="1"/>
        <v>14825946.349999998</v>
      </c>
      <c r="AA20" s="10" t="s">
        <v>1</v>
      </c>
      <c r="AB20" s="5" t="s">
        <v>1</v>
      </c>
    </row>
    <row r="21" spans="1:28" ht="13.5" customHeight="1">
      <c r="A21" s="5" t="s">
        <v>1</v>
      </c>
      <c r="B21" s="5" t="s">
        <v>1</v>
      </c>
      <c r="C21" s="5" t="s">
        <v>1</v>
      </c>
      <c r="D21" s="5" t="s">
        <v>1</v>
      </c>
      <c r="E21" s="6"/>
      <c r="F21" s="5" t="s">
        <v>1</v>
      </c>
      <c r="G21" s="5" t="s">
        <v>1</v>
      </c>
      <c r="H21" s="5" t="s">
        <v>1</v>
      </c>
      <c r="I21" s="5" t="s">
        <v>1</v>
      </c>
      <c r="J21" s="5" t="s">
        <v>1</v>
      </c>
      <c r="K21" s="5" t="s">
        <v>1</v>
      </c>
      <c r="L21" s="6"/>
      <c r="M21" s="5" t="s">
        <v>1</v>
      </c>
      <c r="N21" s="5" t="s">
        <v>1</v>
      </c>
      <c r="O21" s="5" t="s">
        <v>1</v>
      </c>
      <c r="P21" s="5" t="s">
        <v>1</v>
      </c>
      <c r="Q21" s="5" t="s">
        <v>1</v>
      </c>
      <c r="R21" s="5" t="s">
        <v>1</v>
      </c>
      <c r="S21" s="5" t="s">
        <v>1</v>
      </c>
      <c r="T21" s="5" t="s">
        <v>1</v>
      </c>
      <c r="U21" s="5" t="s">
        <v>1</v>
      </c>
      <c r="V21" s="5" t="s">
        <v>1</v>
      </c>
      <c r="W21" s="5" t="s">
        <v>1</v>
      </c>
      <c r="X21" s="5" t="s">
        <v>1</v>
      </c>
      <c r="Y21" s="5" t="s">
        <v>1</v>
      </c>
      <c r="Z21" s="5" t="s">
        <v>1</v>
      </c>
      <c r="AA21" s="5" t="s">
        <v>1</v>
      </c>
      <c r="AB21" s="5" t="s">
        <v>1</v>
      </c>
    </row>
    <row r="22" spans="1:28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 t="s">
        <v>1</v>
      </c>
      <c r="Z22" s="6"/>
      <c r="AA22" s="6"/>
      <c r="AB22" s="6"/>
    </row>
    <row r="23" spans="1:28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 t="s">
        <v>1</v>
      </c>
      <c r="Z23" s="6"/>
      <c r="AA23" s="6"/>
      <c r="AB23" s="6"/>
    </row>
    <row r="24" spans="1:28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" t="s">
        <v>1</v>
      </c>
      <c r="Z24" s="6"/>
      <c r="AA24" s="6"/>
      <c r="AB24" s="6"/>
    </row>
    <row r="25" spans="1:28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5" t="s">
        <v>1</v>
      </c>
      <c r="Z25" s="6"/>
      <c r="AA25" s="6"/>
      <c r="AB25" s="6"/>
    </row>
    <row r="26" spans="1:2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5" t="s">
        <v>1</v>
      </c>
      <c r="Z26" s="6"/>
      <c r="AA26" s="6"/>
      <c r="AB26" s="6"/>
    </row>
    <row r="27" spans="1:28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5" t="s">
        <v>1</v>
      </c>
      <c r="Z27" s="6"/>
      <c r="AA27" s="6"/>
      <c r="AB27" s="6"/>
    </row>
    <row r="28" spans="1:2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 t="s">
        <v>1</v>
      </c>
      <c r="R28" s="6"/>
      <c r="S28" s="6"/>
      <c r="T28" s="6"/>
      <c r="U28" s="6"/>
      <c r="V28" s="6"/>
      <c r="W28" s="6"/>
      <c r="X28" s="6"/>
      <c r="Y28" s="5" t="s">
        <v>1</v>
      </c>
      <c r="Z28" s="6"/>
      <c r="AA28" s="6"/>
      <c r="AB28" s="6"/>
    </row>
  </sheetData>
  <sheetProtection/>
  <mergeCells count="16">
    <mergeCell ref="U2:U3"/>
    <mergeCell ref="V2:V3"/>
    <mergeCell ref="W2:W3"/>
    <mergeCell ref="X2:X3"/>
    <mergeCell ref="Y2:Y3"/>
    <mergeCell ref="Z2:Z3"/>
    <mergeCell ref="A1:AA1"/>
    <mergeCell ref="C2:G2"/>
    <mergeCell ref="H2:O2"/>
    <mergeCell ref="A2:A3"/>
    <mergeCell ref="B2:B3"/>
    <mergeCell ref="P2:P3"/>
    <mergeCell ref="Q2:Q3"/>
    <mergeCell ref="R2:R3"/>
    <mergeCell ref="S2:S3"/>
    <mergeCell ref="T2:T3"/>
  </mergeCells>
  <printOptions/>
  <pageMargins left="0.15694444444444444" right="0.07847222222222222" top="1" bottom="1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2019-11-05T03:08:04Z</dcterms:created>
  <dcterms:modified xsi:type="dcterms:W3CDTF">2019-11-05T07:20:20Z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