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8" activeTab="9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'部门支出总表（附件3）'!$A$1:$U$15</definedName>
    <definedName name="_xlnm.Print_Area" localSheetId="6">'一般公共预算“三公”经费支出表（附件7）'!$A$1:$G$7</definedName>
    <definedName name="_xlnm.Print_Area" localSheetId="4">'一般公共预算支出表（附件5）'!$A$1:$U$14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<sst xmlns="http://schemas.openxmlformats.org/spreadsheetml/2006/main" count="400" uniqueCount="281">
  <si>
    <t>公开01表</t>
  </si>
  <si>
    <t>部门收支总表</t>
  </si>
  <si>
    <t>部门:长沙市开福区城市人居环境局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</si>
  <si>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</si>
  <si>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</si>
  <si>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</si>
  <si>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</si>
  <si>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</si>
  <si>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</si>
  <si>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</si>
  <si>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</si>
  <si>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</si>
  <si>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</si>
  <si>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</si>
  <si>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</si>
  <si>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</si>
  <si>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</si>
  <si>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</si>
  <si>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</si>
  <si>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</si>
  <si>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</si>
  <si>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</si>
  <si>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</si>
  <si>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</si>
  <si>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</si>
  <si>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</si>
  <si>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</si>
  <si>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</si>
  <si>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</si>
  <si>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</si>
  <si>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</si>
  <si>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</si>
  <si>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</si>
  <si>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</si>
  <si>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</si>
  <si>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</si>
  <si>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部门：长沙市开福区城市人居环境局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</si>
  <si>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</si>
  <si>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</si>
  <si>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</si>
  <si>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</si>
  <si>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</si>
  <si>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</si>
  <si>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</si>
  <si>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</si>
  <si>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</si>
  <si>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</si>
  <si>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</si>
  <si>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</si>
  <si>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</si>
  <si>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</si>
  <si>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321001</t>
  </si>
  <si>
    <t>长沙市开福区城市人居环境局本级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</si>
  <si>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</si>
  <si>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</si>
  <si>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</si>
  <si>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</si>
  <si>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</si>
  <si>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</si>
  <si>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</si>
  <si>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</si>
  <si>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</si>
  <si>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</si>
  <si>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</si>
  <si>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</si>
  <si>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</si>
  <si>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</si>
  <si>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</si>
  <si>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</si>
  <si>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</si>
  <si>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</si>
  <si>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</si>
  <si>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</si>
  <si>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</si>
  <si>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212</t>
  </si>
  <si>
    <t>城乡社区支出</t>
  </si>
  <si>
    <t xml:space="preserve">  212</t>
  </si>
  <si>
    <t>01</t>
  </si>
  <si>
    <t xml:space="preserve">  城乡社区管理事务</t>
  </si>
  <si>
    <t xml:space="preserve">    212</t>
  </si>
  <si>
    <t xml:space="preserve">  01</t>
  </si>
  <si>
    <t xml:space="preserve">    行政运行（城乡社区管理事务）</t>
  </si>
  <si>
    <t>02</t>
  </si>
  <si>
    <t xml:space="preserve">    一般行政管理事务（城乡社区管理事务）</t>
  </si>
  <si>
    <t>99</t>
  </si>
  <si>
    <t xml:space="preserve">    其他城乡社区管理事务支出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</si>
  <si>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</si>
  <si>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</si>
  <si>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</si>
  <si>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</si>
  <si>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</si>
  <si>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</si>
  <si>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</si>
  <si>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</si>
  <si>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</si>
  <si>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长沙市开福区城市人居环境局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</si>
  <si>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</si>
  <si>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</si>
  <si>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</si>
  <si>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</si>
  <si>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</si>
  <si>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</si>
  <si>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</si>
  <si>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</si>
  <si>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</si>
  <si>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</si>
  <si>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</si>
  <si>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</si>
  <si>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</si>
  <si>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</si>
  <si>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</si>
  <si>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</si>
  <si>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</si>
  <si>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</si>
  <si>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</si>
  <si>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</si>
  <si>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</si>
  <si>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</si>
  <si>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</si>
  <si>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</si>
  <si>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</si>
  <si>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</si>
  <si>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</si>
  <si>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</si>
  <si>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</si>
  <si>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</si>
  <si>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</si>
  <si>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</si>
  <si>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</si>
  <si>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</si>
  <si>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</si>
  <si>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</si>
  <si>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</si>
  <si>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</si>
  <si>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</si>
  <si>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</si>
  <si>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</si>
  <si>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</si>
  <si>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</si>
  <si>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</si>
  <si>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</si>
  <si>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</si>
  <si>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</si>
  <si>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</si>
  <si>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</si>
  <si>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</si>
  <si>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</si>
  <si>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</si>
  <si>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</si>
  <si>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</si>
  <si>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</si>
  <si>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</si>
  <si>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</si>
  <si>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</si>
  <si>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</si>
  <si>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</si>
  <si>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</si>
  <si>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</si>
  <si>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</si>
  <si>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</si>
  <si>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</si>
  <si>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</si>
  <si>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</si>
  <si>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</si>
  <si>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</si>
  <si>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</si>
  <si>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</si>
  <si>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</si>
  <si>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</si>
  <si>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</si>
  <si>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</si>
  <si>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</si>
  <si>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</si>
  <si>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</si>
  <si>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</si>
  <si>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</si>
  <si>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</si>
  <si>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</si>
  <si>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</si>
  <si>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</si>
  <si>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</si>
  <si>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</si>
  <si>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</si>
  <si>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</si>
  <si>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</si>
  <si>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</si>
  <si>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</si>
  <si>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</si>
  <si>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</si>
  <si>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</si>
  <si>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</si>
  <si>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</si>
  <si>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</si>
  <si>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</si>
  <si>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</si>
  <si>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</si>
  <si>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</si>
  <si>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</si>
  <si>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</si>
  <si>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</si>
  <si>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</si>
  <si>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</si>
  <si>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</si>
  <si>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</si>
  <si>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</si>
  <si>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</si>
  <si>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</si>
  <si>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</si>
  <si>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</si>
  <si>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</si>
  <si>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</si>
  <si>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</si>
  <si>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</si>
  <si>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</si>
  <si>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</si>
  <si>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</si>
  <si>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</si>
  <si>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</si>
  <si>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</si>
  <si>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</si>
  <si>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</si>
  <si>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</si>
  <si>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</si>
  <si>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</si>
  <si>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</si>
  <si>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</si>
  <si>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</si>
  <si>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</si>
  <si>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</si>
  <si>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</si>
  <si>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</si>
  <si>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</si>
  <si>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项目绩效目标申报表</t>
  </si>
  <si>
    <t xml:space="preserve">项目名称 </t>
  </si>
  <si>
    <t>项目主要内容</t>
  </si>
  <si>
    <t>项目属性</t>
  </si>
  <si>
    <t>立项依据</t>
  </si>
  <si>
    <t>项目必要性和可行性论证结论</t>
  </si>
  <si>
    <t>项目起止时间</t>
  </si>
  <si>
    <t>项目资金总额及构成</t>
  </si>
  <si>
    <t>时效目标</t>
  </si>
  <si>
    <t>数量目标</t>
  </si>
  <si>
    <t>质量目标</t>
  </si>
  <si>
    <t>社会效益及满意度</t>
  </si>
  <si>
    <t>需要说明的问题</t>
  </si>
  <si>
    <t>总计</t>
  </si>
  <si>
    <t>区本级</t>
  </si>
  <si>
    <t>市级</t>
  </si>
  <si>
    <t>省级</t>
  </si>
  <si>
    <t>开福区城市人居环境局</t>
  </si>
  <si>
    <t>工作经费</t>
  </si>
  <si>
    <t>用于部门各项职能的工作日常经费</t>
  </si>
  <si>
    <t>经常性</t>
  </si>
  <si>
    <t>部门职能职责</t>
  </si>
  <si>
    <t>2021.1.1-2021.12.31</t>
  </si>
  <si>
    <t>1年</t>
  </si>
  <si>
    <t>做好关于优化辖区内人居环境改善的职能：历史文化名城保护、近现代建筑（历史建筑）保护、历史街区改造、棚户区改造、城中村改造、危旧房、老旧小区改造，其他微改造及城市更新、城市体检等。</t>
  </si>
  <si>
    <t>确保各项职能有序、高效、优质推进，提升项目品质，高质量完成市局对我区人居环境工作的各项考核指标。</t>
  </si>
  <si>
    <t>公开11表</t>
  </si>
  <si>
    <t>2020年整体支出绩效目标表</t>
  </si>
  <si>
    <t>年度预算申请</t>
  </si>
  <si>
    <t>部门职能职责描述</t>
  </si>
  <si>
    <t>整体绩效目标</t>
  </si>
  <si>
    <t>部门整体支出年度绩效目标</t>
  </si>
  <si>
    <t>资金总额(万元)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</si>
  <si>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</si>
  <si>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</si>
  <si>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</si>
  <si>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</si>
  <si>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</si>
  <si>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</si>
  <si>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</si>
  <si>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长沙市开福区城市人居环境局</t>
  </si>
  <si>
    <t>516.63</t>
  </si>
  <si>
    <t>0</t>
  </si>
  <si>
    <t>440.63</t>
  </si>
  <si>
    <t>76</t>
  </si>
  <si>
    <t>负责全区老旧小区改造、建筑微改造、老旧小区改造、危旧房屋改造、城市体检、城市更新、历史文化建筑的保护与修缮、棚户区改造、城中村改造等</t>
  </si>
  <si>
    <t>通过对老旧小区、危旧房屋的修缮；城市体检、更新；棚户区、城中村的改造，达到让辖区内居民满意、宜居的人居环境。</t>
  </si>
  <si>
    <t>继续完善西园北里、潮宗街、吉祥巷、望麓园四个片区的有机更新，特别是共悦街区、金九片区、西长街等重点项目的建设；加速推进蔡锷北路两厢城市有机更新（湘雅健康医疗集中区），文昌阁片区有机更新；2021年计划铺排老旧小区改造项目29个，涉及8426户、206栋房屋、71.76万平方米；全力完成510户省棚改任务；2021年完成总任务量的80%，改造任务为27栋、13279平方米；为老旧小区改造、环境整治。以老旧小区改造为突破口，以城市更新单元为统领，以小手术、小改造，着力解决部分街巷的路面、下水管网、交通微循环等百姓关注的问题。</t>
  </si>
  <si>
    <t>致力于打造质量过硬、精良的项目，让居民真正感受到人居环境改善带来的便利、提升辖区内居民对于人居环境改善而不断提高的幸福感。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</si>
</sst>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0;[Red]#,##0.00"/>
    <numFmt numFmtId="181" formatCode="#,##0.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color indexed="8"/>
      <name val="仿宋_GB2312"/>
      <family val="0"/>
    </font>
    <font>
      <b/>
      <sz val="22"/>
      <name val="黑体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黑体"/>
      <family val="3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2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2" fillId="7" borderId="0" applyNumberFormat="0" applyBorder="0" applyAlignment="0" applyProtection="0"/>
    <xf numFmtId="0" fontId="25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21" fillId="3" borderId="0" applyNumberFormat="0" applyBorder="0" applyAlignment="0" applyProtection="0"/>
    <xf numFmtId="0" fontId="32" fillId="2" borderId="1" applyNumberFormat="0" applyAlignment="0" applyProtection="0"/>
    <xf numFmtId="0" fontId="21" fillId="3" borderId="0" applyNumberFormat="0" applyBorder="0" applyAlignment="0" applyProtection="0"/>
    <xf numFmtId="0" fontId="33" fillId="8" borderId="6" applyNumberFormat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21" fillId="3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1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2" fontId="2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6" fillId="2" borderId="16" xfId="0" applyNumberFormat="1" applyFont="1" applyFill="1" applyBorder="1" applyAlignment="1" applyProtection="1">
      <alignment horizontal="center" vertical="center"/>
      <protection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left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 vertical="center" shrinkToFit="1"/>
    </xf>
    <xf numFmtId="0" fontId="0" fillId="19" borderId="21" xfId="0" applyFont="1" applyFill="1" applyBorder="1" applyAlignment="1">
      <alignment horizontal="center" vertical="center" shrinkToFit="1"/>
    </xf>
    <xf numFmtId="0" fontId="0" fillId="19" borderId="21" xfId="0" applyFont="1" applyFill="1" applyBorder="1" applyAlignment="1">
      <alignment horizontal="center" vertical="center" wrapText="1" shrinkToFit="1"/>
    </xf>
    <xf numFmtId="0" fontId="0" fillId="19" borderId="22" xfId="0" applyFont="1" applyFill="1" applyBorder="1" applyAlignment="1">
      <alignment horizontal="center" vertical="center" wrapText="1" shrinkToFit="1"/>
    </xf>
    <xf numFmtId="0" fontId="0" fillId="19" borderId="23" xfId="0" applyFont="1" applyFill="1" applyBorder="1" applyAlignment="1">
      <alignment horizontal="center" vertical="center" wrapText="1" shrinkToFit="1"/>
    </xf>
    <xf numFmtId="0" fontId="0" fillId="19" borderId="23" xfId="0" applyFont="1" applyFill="1" applyBorder="1" applyAlignment="1">
      <alignment horizontal="center" vertical="center" shrinkToFit="1"/>
    </xf>
    <xf numFmtId="0" fontId="10" fillId="19" borderId="22" xfId="0" applyFont="1" applyFill="1" applyBorder="1" applyAlignment="1">
      <alignment horizontal="center" vertical="center" wrapText="1" shrinkToFit="1"/>
    </xf>
    <xf numFmtId="0" fontId="10" fillId="19" borderId="23" xfId="0" applyFont="1" applyFill="1" applyBorder="1" applyAlignment="1">
      <alignment horizontal="center" vertical="center" wrapText="1" shrinkToFit="1"/>
    </xf>
    <xf numFmtId="0" fontId="10" fillId="19" borderId="23" xfId="0" applyFont="1" applyFill="1" applyBorder="1" applyAlignment="1">
      <alignment horizontal="center" vertical="center" shrinkToFit="1"/>
    </xf>
    <xf numFmtId="0" fontId="0" fillId="19" borderId="22" xfId="0" applyFont="1" applyFill="1" applyBorder="1" applyAlignment="1">
      <alignment horizontal="center" vertical="center"/>
    </xf>
    <xf numFmtId="0" fontId="0" fillId="19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4" fillId="2" borderId="0" xfId="29" applyNumberFormat="1" applyFont="1" applyFill="1" applyAlignment="1" applyProtection="1">
      <alignment horizontal="center" vertical="center"/>
      <protection/>
    </xf>
    <xf numFmtId="0" fontId="4" fillId="2" borderId="0" xfId="29" applyNumberFormat="1" applyFont="1" applyFill="1" applyAlignment="1" applyProtection="1">
      <alignment horizontal="left" vertical="center"/>
      <protection/>
    </xf>
    <xf numFmtId="0" fontId="4" fillId="2" borderId="0" xfId="29" applyNumberFormat="1" applyFont="1" applyFill="1" applyAlignment="1" applyProtection="1">
      <alignment horizontal="right" vertical="center"/>
      <protection/>
    </xf>
    <xf numFmtId="0" fontId="13" fillId="2" borderId="0" xfId="29" applyNumberFormat="1" applyFont="1" applyFill="1" applyAlignment="1" applyProtection="1">
      <alignment horizontal="centerContinuous" vertical="center"/>
      <protection/>
    </xf>
    <xf numFmtId="0" fontId="7" fillId="0" borderId="16" xfId="29" applyFont="1" applyFill="1" applyBorder="1" applyAlignment="1" applyProtection="1">
      <alignment horizontal="left" vertical="center"/>
      <protection/>
    </xf>
    <xf numFmtId="0" fontId="7" fillId="0" borderId="16" xfId="29" applyFill="1" applyBorder="1" applyAlignment="1" applyProtection="1">
      <alignment horizontal="left" vertical="center"/>
      <protection/>
    </xf>
    <xf numFmtId="0" fontId="7" fillId="0" borderId="0" xfId="29" applyFill="1" applyAlignment="1" applyProtection="1">
      <alignment horizontal="left" vertical="center"/>
      <protection/>
    </xf>
    <xf numFmtId="0" fontId="4" fillId="2" borderId="0" xfId="29" applyNumberFormat="1" applyFont="1" applyFill="1" applyAlignment="1" applyProtection="1">
      <alignment vertical="center"/>
      <protection/>
    </xf>
    <xf numFmtId="0" fontId="4" fillId="4" borderId="15" xfId="29" applyNumberFormat="1" applyFont="1" applyFill="1" applyBorder="1" applyAlignment="1" applyProtection="1">
      <alignment horizontal="centerContinuous" vertical="center"/>
      <protection/>
    </xf>
    <xf numFmtId="0" fontId="4" fillId="4" borderId="10" xfId="29" applyNumberFormat="1" applyFont="1" applyFill="1" applyBorder="1" applyAlignment="1" applyProtection="1">
      <alignment horizontal="centerContinuous" vertical="center"/>
      <protection/>
    </xf>
    <xf numFmtId="176" fontId="4" fillId="4" borderId="15" xfId="29" applyNumberFormat="1" applyFont="1" applyFill="1" applyBorder="1" applyAlignment="1" applyProtection="1">
      <alignment horizontal="center" vertical="center"/>
      <protection/>
    </xf>
    <xf numFmtId="0" fontId="4" fillId="4" borderId="11" xfId="29" applyNumberFormat="1" applyFont="1" applyFill="1" applyBorder="1" applyAlignment="1" applyProtection="1">
      <alignment horizontal="center" vertical="center"/>
      <protection/>
    </xf>
    <xf numFmtId="0" fontId="4" fillId="4" borderId="10" xfId="29" applyNumberFormat="1" applyFont="1" applyFill="1" applyBorder="1" applyAlignment="1" applyProtection="1">
      <alignment horizontal="center" vertical="center" wrapText="1"/>
      <protection/>
    </xf>
    <xf numFmtId="0" fontId="4" fillId="4" borderId="15" xfId="29" applyNumberFormat="1" applyFont="1" applyFill="1" applyBorder="1" applyAlignment="1" applyProtection="1">
      <alignment horizontal="center" vertical="center"/>
      <protection/>
    </xf>
    <xf numFmtId="0" fontId="4" fillId="4" borderId="10" xfId="29" applyNumberFormat="1" applyFont="1" applyFill="1" applyBorder="1" applyAlignment="1" applyProtection="1">
      <alignment horizontal="center" vertical="center"/>
      <protection/>
    </xf>
    <xf numFmtId="0" fontId="4" fillId="4" borderId="9" xfId="29" applyNumberFormat="1" applyFont="1" applyFill="1" applyBorder="1" applyAlignment="1" applyProtection="1">
      <alignment horizontal="center" vertical="center"/>
      <protection/>
    </xf>
    <xf numFmtId="0" fontId="4" fillId="4" borderId="13" xfId="29" applyNumberFormat="1" applyFont="1" applyFill="1" applyBorder="1" applyAlignment="1" applyProtection="1">
      <alignment horizontal="center" vertical="center"/>
      <protection/>
    </xf>
    <xf numFmtId="0" fontId="4" fillId="4" borderId="14" xfId="29" applyNumberFormat="1" applyFont="1" applyFill="1" applyBorder="1" applyAlignment="1" applyProtection="1">
      <alignment horizontal="center" vertical="center"/>
      <protection/>
    </xf>
    <xf numFmtId="49" fontId="7" fillId="0" borderId="10" xfId="29" applyNumberFormat="1" applyFont="1" applyFill="1" applyBorder="1" applyAlignment="1" applyProtection="1">
      <alignment horizontal="left" vertical="center" wrapText="1"/>
      <protection/>
    </xf>
    <xf numFmtId="49" fontId="4" fillId="0" borderId="15" xfId="29" applyNumberFormat="1" applyFont="1" applyFill="1" applyBorder="1" applyAlignment="1" applyProtection="1">
      <alignment horizontal="left" vertical="center" wrapText="1"/>
      <protection/>
    </xf>
    <xf numFmtId="177" fontId="4" fillId="0" borderId="10" xfId="29" applyNumberFormat="1" applyFont="1" applyFill="1" applyBorder="1" applyAlignment="1" applyProtection="1">
      <alignment horizontal="right" vertical="center" wrapText="1"/>
      <protection/>
    </xf>
    <xf numFmtId="177" fontId="4" fillId="0" borderId="15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16" fillId="0" borderId="0" xfId="91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178" fontId="10" fillId="0" borderId="0" xfId="91" applyNumberFormat="1" applyFont="1" applyFill="1" applyBorder="1" applyAlignment="1" applyProtection="1">
      <alignment horizontal="left" vertical="center"/>
      <protection/>
    </xf>
    <xf numFmtId="178" fontId="10" fillId="0" borderId="0" xfId="91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5" xfId="91" applyFont="1" applyBorder="1" applyAlignment="1" applyProtection="1">
      <alignment horizontal="center" vertical="center"/>
      <protection/>
    </xf>
    <xf numFmtId="178" fontId="10" fillId="0" borderId="15" xfId="91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5" xfId="91" applyNumberFormat="1" applyFont="1" applyFill="1" applyBorder="1" applyAlignment="1" applyProtection="1">
      <alignment horizontal="left" vertical="center"/>
      <protection/>
    </xf>
    <xf numFmtId="177" fontId="10" fillId="0" borderId="15" xfId="91" applyNumberFormat="1" applyFont="1" applyFill="1" applyBorder="1" applyAlignment="1" applyProtection="1">
      <alignment horizontal="right" vertical="center" wrapText="1"/>
      <protection/>
    </xf>
    <xf numFmtId="0" fontId="7" fillId="0" borderId="0" xfId="29" applyProtection="1">
      <alignment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4" fillId="0" borderId="0" xfId="29" applyFont="1" applyFill="1" applyAlignment="1" applyProtection="1">
      <alignment horizontal="left" vertical="center"/>
      <protection/>
    </xf>
    <xf numFmtId="0" fontId="7" fillId="0" borderId="0" xfId="29" applyFont="1" applyAlignment="1" applyProtection="1">
      <alignment horizontal="left" vertical="center"/>
      <protection/>
    </xf>
    <xf numFmtId="0" fontId="7" fillId="2" borderId="10" xfId="29" applyFill="1" applyBorder="1" applyAlignment="1" applyProtection="1">
      <alignment horizontal="center" vertical="center" wrapText="1"/>
      <protection/>
    </xf>
    <xf numFmtId="0" fontId="7" fillId="2" borderId="11" xfId="29" applyFill="1" applyBorder="1" applyAlignment="1" applyProtection="1">
      <alignment horizontal="center" vertical="center" wrapText="1"/>
      <protection/>
    </xf>
    <xf numFmtId="0" fontId="7" fillId="2" borderId="12" xfId="29" applyFill="1" applyBorder="1" applyAlignment="1" applyProtection="1">
      <alignment horizontal="center" vertical="center" wrapText="1"/>
      <protection/>
    </xf>
    <xf numFmtId="0" fontId="7" fillId="2" borderId="9" xfId="29" applyFill="1" applyBorder="1" applyAlignment="1" applyProtection="1">
      <alignment horizontal="center" vertical="center" wrapText="1"/>
      <protection/>
    </xf>
    <xf numFmtId="0" fontId="7" fillId="2" borderId="15" xfId="29" applyFill="1" applyBorder="1" applyAlignment="1" applyProtection="1">
      <alignment horizontal="center" vertical="center" wrapText="1"/>
      <protection/>
    </xf>
    <xf numFmtId="49" fontId="7" fillId="2" borderId="15" xfId="29" applyNumberFormat="1" applyFill="1" applyBorder="1" applyAlignment="1" applyProtection="1">
      <alignment horizontal="center" vertical="center" wrapText="1"/>
      <protection/>
    </xf>
    <xf numFmtId="0" fontId="7" fillId="2" borderId="14" xfId="29" applyFill="1" applyBorder="1" applyAlignment="1" applyProtection="1">
      <alignment horizontal="center" vertical="center" wrapText="1"/>
      <protection/>
    </xf>
    <xf numFmtId="0" fontId="7" fillId="2" borderId="15" xfId="29" applyFill="1" applyBorder="1" applyAlignment="1" applyProtection="1">
      <alignment horizontal="center" vertical="center"/>
      <protection/>
    </xf>
    <xf numFmtId="49" fontId="7" fillId="2" borderId="15" xfId="29" applyNumberFormat="1" applyFill="1" applyBorder="1" applyAlignment="1" applyProtection="1">
      <alignment horizontal="center" vertical="center"/>
      <protection/>
    </xf>
    <xf numFmtId="49" fontId="7" fillId="0" borderId="15" xfId="29" applyNumberFormat="1" applyFill="1" applyBorder="1" applyAlignment="1" applyProtection="1">
      <alignment horizontal="left" vertical="center" wrapText="1"/>
      <protection/>
    </xf>
    <xf numFmtId="49" fontId="7" fillId="0" borderId="15" xfId="29" applyNumberFormat="1" applyFont="1" applyFill="1" applyBorder="1" applyAlignment="1" applyProtection="1">
      <alignment horizontal="left" vertical="center" wrapText="1"/>
      <protection/>
    </xf>
    <xf numFmtId="0" fontId="7" fillId="0" borderId="15" xfId="29" applyNumberFormat="1" applyFill="1" applyBorder="1" applyAlignment="1" applyProtection="1">
      <alignment horizontal="left" vertical="center" wrapText="1"/>
      <protection/>
    </xf>
    <xf numFmtId="177" fontId="10" fillId="0" borderId="15" xfId="90" applyNumberFormat="1" applyFont="1" applyFill="1" applyBorder="1" applyAlignment="1" applyProtection="1">
      <alignment horizontal="right" vertical="center" wrapText="1"/>
      <protection/>
    </xf>
    <xf numFmtId="0" fontId="7" fillId="2" borderId="9" xfId="29" applyFont="1" applyFill="1" applyBorder="1" applyAlignment="1" applyProtection="1">
      <alignment horizontal="center" vertical="center" wrapText="1"/>
      <protection/>
    </xf>
    <xf numFmtId="177" fontId="10" fillId="0" borderId="10" xfId="90" applyNumberFormat="1" applyFont="1" applyFill="1" applyBorder="1" applyAlignment="1" applyProtection="1">
      <alignment horizontal="right" vertical="center" wrapText="1"/>
      <protection/>
    </xf>
    <xf numFmtId="177" fontId="4" fillId="0" borderId="20" xfId="29" applyNumberFormat="1" applyFont="1" applyFill="1" applyBorder="1" applyAlignment="1" applyProtection="1">
      <alignment horizontal="right" vertical="center" wrapText="1"/>
      <protection/>
    </xf>
    <xf numFmtId="177" fontId="4" fillId="0" borderId="24" xfId="29" applyNumberFormat="1" applyFont="1" applyFill="1" applyBorder="1" applyAlignment="1" applyProtection="1">
      <alignment horizontal="right" vertical="center" wrapText="1"/>
      <protection/>
    </xf>
    <xf numFmtId="177" fontId="7" fillId="0" borderId="12" xfId="29" applyNumberFormat="1" applyFill="1" applyBorder="1" applyAlignment="1" applyProtection="1">
      <alignment horizontal="right" vertical="center" wrapText="1"/>
      <protection/>
    </xf>
    <xf numFmtId="177" fontId="7" fillId="0" borderId="15" xfId="29" applyNumberFormat="1" applyFill="1" applyBorder="1" applyAlignment="1" applyProtection="1">
      <alignment horizontal="right" vertical="center" wrapText="1"/>
      <protection/>
    </xf>
    <xf numFmtId="0" fontId="7" fillId="0" borderId="0" xfId="29" applyFont="1" applyAlignment="1" applyProtection="1">
      <alignment horizontal="right" vertical="center"/>
      <protection/>
    </xf>
    <xf numFmtId="0" fontId="13" fillId="0" borderId="0" xfId="29" applyFont="1" applyBorder="1" applyAlignment="1" applyProtection="1">
      <alignment horizontal="center" vertical="center"/>
      <protection/>
    </xf>
    <xf numFmtId="0" fontId="7" fillId="0" borderId="0" xfId="29" applyAlignment="1" applyProtection="1">
      <alignment horizontal="center" vertical="center"/>
      <protection/>
    </xf>
    <xf numFmtId="0" fontId="7" fillId="0" borderId="0" xfId="29" applyFont="1" applyFill="1" applyAlignment="1" applyProtection="1">
      <alignment vertical="center"/>
      <protection/>
    </xf>
    <xf numFmtId="0" fontId="4" fillId="0" borderId="0" xfId="29" applyFont="1" applyFill="1" applyAlignment="1" applyProtection="1">
      <alignment horizontal="right" vertical="center"/>
      <protection/>
    </xf>
    <xf numFmtId="0" fontId="13" fillId="0" borderId="0" xfId="82" applyNumberFormat="1" applyFont="1" applyFill="1" applyAlignment="1" applyProtection="1">
      <alignment horizontal="center"/>
      <protection/>
    </xf>
    <xf numFmtId="0" fontId="4" fillId="0" borderId="0" xfId="29" applyFont="1" applyFill="1" applyAlignment="1" applyProtection="1">
      <alignment vertical="center"/>
      <protection/>
    </xf>
    <xf numFmtId="0" fontId="4" fillId="0" borderId="0" xfId="29" applyFont="1" applyFill="1" applyAlignment="1" applyProtection="1">
      <alignment horizontal="right"/>
      <protection/>
    </xf>
    <xf numFmtId="1" fontId="17" fillId="0" borderId="15" xfId="29" applyNumberFormat="1" applyFont="1" applyFill="1" applyBorder="1" applyAlignment="1" applyProtection="1">
      <alignment horizontal="center" vertical="center" wrapText="1"/>
      <protection/>
    </xf>
    <xf numFmtId="1" fontId="17" fillId="0" borderId="10" xfId="29" applyNumberFormat="1" applyFont="1" applyFill="1" applyBorder="1" applyAlignment="1" applyProtection="1">
      <alignment horizontal="center" vertical="center" wrapText="1"/>
      <protection/>
    </xf>
    <xf numFmtId="1" fontId="17" fillId="0" borderId="11" xfId="29" applyNumberFormat="1" applyFont="1" applyFill="1" applyBorder="1" applyAlignment="1" applyProtection="1">
      <alignment horizontal="center" vertical="center" wrapText="1"/>
      <protection/>
    </xf>
    <xf numFmtId="1" fontId="17" fillId="0" borderId="12" xfId="29" applyNumberFormat="1" applyFont="1" applyFill="1" applyBorder="1" applyAlignment="1" applyProtection="1">
      <alignment horizontal="center" vertical="center" wrapText="1"/>
      <protection/>
    </xf>
    <xf numFmtId="1" fontId="17" fillId="0" borderId="13" xfId="29" applyNumberFormat="1" applyFont="1" applyFill="1" applyBorder="1" applyAlignment="1" applyProtection="1">
      <alignment horizontal="center" vertical="center" wrapText="1"/>
      <protection/>
    </xf>
    <xf numFmtId="0" fontId="7" fillId="0" borderId="15" xfId="29" applyFill="1" applyBorder="1" applyAlignment="1" applyProtection="1">
      <alignment vertical="center"/>
      <protection/>
    </xf>
    <xf numFmtId="179" fontId="4" fillId="0" borderId="15" xfId="29" applyNumberFormat="1" applyFont="1" applyFill="1" applyBorder="1" applyAlignment="1" applyProtection="1">
      <alignment horizontal="right" vertical="center" wrapText="1"/>
      <protection/>
    </xf>
    <xf numFmtId="0" fontId="4" fillId="0" borderId="15" xfId="29" applyNumberFormat="1" applyFont="1" applyFill="1" applyBorder="1" applyAlignment="1" applyProtection="1">
      <alignment horizontal="left" vertical="center" wrapText="1"/>
      <protection/>
    </xf>
    <xf numFmtId="179" fontId="10" fillId="0" borderId="15" xfId="0" applyNumberFormat="1" applyFont="1" applyFill="1" applyBorder="1" applyAlignment="1">
      <alignment horizontal="right" vertical="center"/>
    </xf>
    <xf numFmtId="0" fontId="7" fillId="0" borderId="15" xfId="29" applyFont="1" applyFill="1" applyBorder="1" applyAlignment="1" applyProtection="1">
      <alignment vertical="center"/>
      <protection/>
    </xf>
    <xf numFmtId="177" fontId="4" fillId="0" borderId="25" xfId="29" applyNumberFormat="1" applyFont="1" applyFill="1" applyBorder="1" applyAlignment="1" applyProtection="1">
      <alignment horizontal="right" vertical="center" wrapText="1"/>
      <protection/>
    </xf>
    <xf numFmtId="177" fontId="4" fillId="0" borderId="19" xfId="29" applyNumberFormat="1" applyFont="1" applyFill="1" applyBorder="1" applyAlignment="1" applyProtection="1">
      <alignment horizontal="right" vertical="center" wrapText="1"/>
      <protection/>
    </xf>
    <xf numFmtId="177" fontId="4" fillId="0" borderId="26" xfId="29" applyNumberFormat="1" applyFont="1" applyFill="1" applyBorder="1" applyAlignment="1" applyProtection="1">
      <alignment horizontal="right" vertical="center" wrapText="1"/>
      <protection/>
    </xf>
    <xf numFmtId="179" fontId="7" fillId="0" borderId="15" xfId="29" applyNumberFormat="1" applyFill="1" applyBorder="1" applyAlignment="1" applyProtection="1">
      <alignment/>
      <protection/>
    </xf>
    <xf numFmtId="1" fontId="4" fillId="0" borderId="15" xfId="29" applyNumberFormat="1" applyFont="1" applyFill="1" applyBorder="1" applyAlignment="1" applyProtection="1">
      <alignment horizontal="left" vertical="center" wrapText="1"/>
      <protection/>
    </xf>
    <xf numFmtId="1" fontId="4" fillId="0" borderId="15" xfId="29" applyNumberFormat="1" applyFont="1" applyFill="1" applyBorder="1" applyAlignment="1" applyProtection="1">
      <alignment horizontal="center" vertical="center" wrapText="1"/>
      <protection/>
    </xf>
    <xf numFmtId="179" fontId="4" fillId="0" borderId="14" xfId="29" applyNumberFormat="1" applyFont="1" applyFill="1" applyBorder="1" applyAlignment="1" applyProtection="1">
      <alignment horizontal="right" vertical="center" wrapText="1"/>
      <protection/>
    </xf>
    <xf numFmtId="0" fontId="4" fillId="0" borderId="10" xfId="29" applyNumberFormat="1" applyFont="1" applyFill="1" applyBorder="1" applyAlignment="1" applyProtection="1">
      <alignment horizontal="left" vertical="center" wrapText="1"/>
      <protection/>
    </xf>
    <xf numFmtId="1" fontId="4" fillId="0" borderId="15" xfId="29" applyNumberFormat="1" applyFont="1" applyFill="1" applyBorder="1" applyAlignment="1" applyProtection="1">
      <alignment vertical="center"/>
      <protection/>
    </xf>
    <xf numFmtId="179" fontId="4" fillId="0" borderId="9" xfId="29" applyNumberFormat="1" applyFont="1" applyFill="1" applyBorder="1" applyAlignment="1" applyProtection="1">
      <alignment horizontal="right" vertical="center" wrapText="1"/>
      <protection/>
    </xf>
    <xf numFmtId="0" fontId="4" fillId="0" borderId="11" xfId="29" applyNumberFormat="1" applyFont="1" applyFill="1" applyBorder="1" applyAlignment="1" applyProtection="1">
      <alignment vertical="center"/>
      <protection/>
    </xf>
    <xf numFmtId="1" fontId="4" fillId="0" borderId="10" xfId="29" applyNumberFormat="1" applyFont="1" applyFill="1" applyBorder="1" applyAlignment="1" applyProtection="1">
      <alignment horizontal="left" vertical="center" wrapText="1"/>
      <protection/>
    </xf>
    <xf numFmtId="0" fontId="4" fillId="0" borderId="10" xfId="29" applyNumberFormat="1" applyFont="1" applyFill="1" applyBorder="1" applyAlignment="1" applyProtection="1">
      <alignment vertical="center"/>
      <protection/>
    </xf>
    <xf numFmtId="177" fontId="4" fillId="0" borderId="12" xfId="29" applyNumberFormat="1" applyFont="1" applyFill="1" applyBorder="1" applyAlignment="1" applyProtection="1">
      <alignment horizontal="right" vertical="center" wrapText="1"/>
      <protection/>
    </xf>
    <xf numFmtId="1" fontId="4" fillId="0" borderId="9" xfId="29" applyNumberFormat="1" applyFont="1" applyFill="1" applyBorder="1" applyAlignment="1" applyProtection="1">
      <alignment horizontal="center" vertical="center" wrapText="1"/>
      <protection/>
    </xf>
    <xf numFmtId="0" fontId="4" fillId="0" borderId="17" xfId="29" applyNumberFormat="1" applyFont="1" applyFill="1" applyBorder="1" applyAlignment="1" applyProtection="1">
      <alignment vertical="center"/>
      <protection/>
    </xf>
    <xf numFmtId="179" fontId="4" fillId="0" borderId="15" xfId="29" applyNumberFormat="1" applyFont="1" applyFill="1" applyBorder="1" applyAlignment="1" applyProtection="1">
      <alignment horizontal="right" vertical="center"/>
      <protection/>
    </xf>
    <xf numFmtId="177" fontId="7" fillId="0" borderId="15" xfId="29" applyNumberFormat="1" applyFill="1" applyBorder="1" applyAlignment="1" applyProtection="1">
      <alignment/>
      <protection/>
    </xf>
    <xf numFmtId="0" fontId="4" fillId="0" borderId="27" xfId="29" applyNumberFormat="1" applyFont="1" applyFill="1" applyBorder="1" applyAlignment="1" applyProtection="1">
      <alignment vertical="center"/>
      <protection/>
    </xf>
    <xf numFmtId="0" fontId="4" fillId="0" borderId="9" xfId="29" applyFont="1" applyFill="1" applyBorder="1" applyAlignment="1" applyProtection="1">
      <alignment vertical="center"/>
      <protection/>
    </xf>
    <xf numFmtId="0" fontId="4" fillId="0" borderId="15" xfId="29" applyNumberFormat="1" applyFont="1" applyFill="1" applyBorder="1" applyAlignment="1" applyProtection="1">
      <alignment vertical="center"/>
      <protection/>
    </xf>
    <xf numFmtId="0" fontId="18" fillId="0" borderId="10" xfId="29" applyNumberFormat="1" applyFont="1" applyFill="1" applyBorder="1" applyAlignment="1" applyProtection="1">
      <alignment horizontal="center" vertical="center"/>
      <protection/>
    </xf>
    <xf numFmtId="0" fontId="18" fillId="0" borderId="11" xfId="29" applyNumberFormat="1" applyFont="1" applyFill="1" applyBorder="1" applyAlignment="1" applyProtection="1">
      <alignment horizontal="center" vertical="center"/>
      <protection/>
    </xf>
    <xf numFmtId="177" fontId="4" fillId="0" borderId="15" xfId="29" applyNumberFormat="1" applyFont="1" applyFill="1" applyBorder="1" applyAlignment="1">
      <alignment horizontal="right" vertical="center"/>
      <protection/>
    </xf>
    <xf numFmtId="177" fontId="10" fillId="0" borderId="15" xfId="90" applyNumberFormat="1" applyFont="1" applyFill="1" applyBorder="1" applyAlignment="1">
      <alignment horizontal="right" vertical="center"/>
      <protection/>
    </xf>
    <xf numFmtId="180" fontId="10" fillId="0" borderId="15" xfId="90" applyNumberFormat="1" applyFont="1" applyFill="1" applyBorder="1" applyAlignment="1">
      <alignment horizontal="right" vertical="center"/>
      <protection/>
    </xf>
    <xf numFmtId="177" fontId="10" fillId="0" borderId="10" xfId="90" applyNumberFormat="1" applyFont="1" applyFill="1" applyBorder="1" applyAlignment="1">
      <alignment horizontal="right" vertical="center"/>
      <protection/>
    </xf>
    <xf numFmtId="177" fontId="4" fillId="0" borderId="20" xfId="29" applyNumberFormat="1" applyFont="1" applyFill="1" applyBorder="1" applyAlignment="1">
      <alignment horizontal="right" vertical="center"/>
      <protection/>
    </xf>
    <xf numFmtId="177" fontId="4" fillId="0" borderId="24" xfId="29" applyNumberFormat="1" applyFont="1" applyFill="1" applyBorder="1" applyAlignment="1">
      <alignment horizontal="right" vertical="center"/>
      <protection/>
    </xf>
    <xf numFmtId="177" fontId="7" fillId="0" borderId="12" xfId="29" applyNumberFormat="1" applyFill="1" applyBorder="1" applyAlignment="1">
      <alignment horizontal="right" vertical="center"/>
      <protection/>
    </xf>
    <xf numFmtId="177" fontId="7" fillId="0" borderId="15" xfId="29" applyNumberFormat="1" applyFill="1" applyBorder="1" applyAlignment="1">
      <alignment horizontal="right" vertical="center"/>
      <protection/>
    </xf>
    <xf numFmtId="0" fontId="7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1" fontId="1" fillId="2" borderId="0" xfId="29" applyNumberFormat="1" applyFont="1" applyFill="1" applyAlignment="1" applyProtection="1">
      <alignment horizontal="right" vertical="center"/>
      <protection/>
    </xf>
    <xf numFmtId="0" fontId="19" fillId="0" borderId="0" xfId="29" applyNumberFormat="1" applyFont="1" applyFill="1" applyAlignment="1" applyProtection="1">
      <alignment horizontal="centerContinuous" vertical="center"/>
      <protection/>
    </xf>
    <xf numFmtId="181" fontId="4" fillId="2" borderId="0" xfId="29" applyNumberFormat="1" applyFont="1" applyFill="1" applyAlignment="1" applyProtection="1">
      <alignment horizontal="right" vertical="center"/>
      <protection/>
    </xf>
    <xf numFmtId="0" fontId="4" fillId="2" borderId="10" xfId="29" applyNumberFormat="1" applyFont="1" applyFill="1" applyBorder="1" applyAlignment="1" applyProtection="1">
      <alignment horizontal="center" vertical="center" wrapText="1"/>
      <protection/>
    </xf>
    <xf numFmtId="0" fontId="4" fillId="2" borderId="10" xfId="29" applyNumberFormat="1" applyFont="1" applyFill="1" applyBorder="1" applyAlignment="1" applyProtection="1">
      <alignment horizontal="centerContinuous" vertical="center"/>
      <protection/>
    </xf>
    <xf numFmtId="0" fontId="4" fillId="2" borderId="28" xfId="29" applyNumberFormat="1" applyFont="1" applyFill="1" applyBorder="1" applyAlignment="1" applyProtection="1">
      <alignment horizontal="centerContinuous" vertical="center"/>
      <protection/>
    </xf>
    <xf numFmtId="0" fontId="4" fillId="2" borderId="12" xfId="29" applyNumberFormat="1" applyFont="1" applyFill="1" applyBorder="1" applyAlignment="1" applyProtection="1">
      <alignment horizontal="center" vertical="center" wrapText="1"/>
      <protection/>
    </xf>
    <xf numFmtId="0" fontId="4" fillId="2" borderId="15" xfId="29" applyNumberFormat="1" applyFont="1" applyFill="1" applyBorder="1" applyAlignment="1" applyProtection="1">
      <alignment horizontal="center" vertical="center" wrapText="1"/>
      <protection/>
    </xf>
    <xf numFmtId="0" fontId="4" fillId="2" borderId="29" xfId="29" applyFont="1" applyFill="1" applyBorder="1" applyAlignment="1" applyProtection="1">
      <alignment horizontal="center" vertical="center" wrapText="1"/>
      <protection/>
    </xf>
    <xf numFmtId="0" fontId="4" fillId="2" borderId="30" xfId="29" applyFont="1" applyFill="1" applyBorder="1" applyAlignment="1" applyProtection="1">
      <alignment horizontal="center" vertical="center" wrapText="1"/>
      <protection/>
    </xf>
    <xf numFmtId="0" fontId="4" fillId="2" borderId="13" xfId="29" applyNumberFormat="1" applyFont="1" applyFill="1" applyBorder="1" applyAlignment="1" applyProtection="1">
      <alignment horizontal="center" vertical="center"/>
      <protection/>
    </xf>
    <xf numFmtId="0" fontId="4" fillId="2" borderId="9" xfId="29" applyNumberFormat="1" applyFont="1" applyFill="1" applyBorder="1" applyAlignment="1" applyProtection="1">
      <alignment horizontal="center" vertical="center"/>
      <protection/>
    </xf>
    <xf numFmtId="49" fontId="4" fillId="0" borderId="10" xfId="29" applyNumberFormat="1" applyFont="1" applyFill="1" applyBorder="1" applyAlignment="1" applyProtection="1">
      <alignment horizontal="left" vertical="center" wrapText="1"/>
      <protection/>
    </xf>
    <xf numFmtId="179" fontId="4" fillId="0" borderId="11" xfId="29" applyNumberFormat="1" applyFont="1" applyFill="1" applyBorder="1" applyAlignment="1" applyProtection="1">
      <alignment horizontal="right" vertical="center" wrapText="1"/>
      <protection/>
    </xf>
    <xf numFmtId="4" fontId="4" fillId="0" borderId="10" xfId="29" applyNumberFormat="1" applyFont="1" applyFill="1" applyBorder="1" applyAlignment="1" applyProtection="1">
      <alignment horizontal="right" vertical="center" wrapText="1"/>
      <protection/>
    </xf>
    <xf numFmtId="179" fontId="4" fillId="0" borderId="10" xfId="29" applyNumberFormat="1" applyFont="1" applyFill="1" applyBorder="1" applyAlignment="1" applyProtection="1">
      <alignment horizontal="right" vertical="center" wrapText="1"/>
      <protection/>
    </xf>
    <xf numFmtId="0" fontId="4" fillId="2" borderId="15" xfId="29" applyNumberFormat="1" applyFont="1" applyFill="1" applyBorder="1" applyAlignment="1" applyProtection="1">
      <alignment horizontal="center" vertical="center"/>
      <protection/>
    </xf>
    <xf numFmtId="179" fontId="4" fillId="0" borderId="12" xfId="29" applyNumberFormat="1" applyFont="1" applyFill="1" applyBorder="1" applyAlignment="1" applyProtection="1">
      <alignment horizontal="right" vertical="center" wrapText="1"/>
      <protection/>
    </xf>
    <xf numFmtId="0" fontId="2" fillId="0" borderId="0" xfId="23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23" applyNumberFormat="1" applyFont="1" applyFill="1" applyBorder="1" applyAlignment="1" applyProtection="1">
      <alignment horizontal="left" vertical="center"/>
      <protection/>
    </xf>
    <xf numFmtId="0" fontId="13" fillId="0" borderId="0" xfId="23" applyNumberFormat="1" applyFont="1" applyFill="1" applyBorder="1" applyAlignment="1" applyProtection="1">
      <alignment horizontal="center" vertical="center"/>
      <protection/>
    </xf>
    <xf numFmtId="0" fontId="4" fillId="0" borderId="0" xfId="23" applyNumberFormat="1" applyFont="1" applyFill="1" applyBorder="1" applyAlignment="1" applyProtection="1">
      <alignment horizontal="left" vertical="center"/>
      <protection/>
    </xf>
    <xf numFmtId="0" fontId="4" fillId="0" borderId="0" xfId="23" applyNumberFormat="1" applyFont="1" applyFill="1" applyBorder="1" applyAlignment="1" applyProtection="1">
      <alignment horizontal="right" vertical="center"/>
      <protection/>
    </xf>
    <xf numFmtId="0" fontId="7" fillId="0" borderId="15" xfId="23" applyNumberFormat="1" applyFont="1" applyFill="1" applyBorder="1" applyAlignment="1" applyProtection="1">
      <alignment horizontal="center" vertical="center"/>
      <protection/>
    </xf>
    <xf numFmtId="0" fontId="7" fillId="2" borderId="9" xfId="23" applyNumberFormat="1" applyFont="1" applyFill="1" applyBorder="1" applyAlignment="1" applyProtection="1">
      <alignment horizontal="center" vertical="center"/>
      <protection/>
    </xf>
    <xf numFmtId="0" fontId="7" fillId="2" borderId="15" xfId="23" applyNumberFormat="1" applyFont="1" applyFill="1" applyBorder="1" applyAlignment="1" applyProtection="1">
      <alignment horizontal="center" vertical="center"/>
      <protection/>
    </xf>
    <xf numFmtId="0" fontId="7" fillId="0" borderId="10" xfId="23" applyNumberFormat="1" applyFont="1" applyFill="1" applyBorder="1" applyAlignment="1" applyProtection="1">
      <alignment horizontal="left" vertical="center"/>
      <protection/>
    </xf>
    <xf numFmtId="180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vertical="center"/>
    </xf>
    <xf numFmtId="180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80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1" xfId="23" applyNumberFormat="1" applyFont="1" applyFill="1" applyBorder="1" applyAlignment="1" applyProtection="1">
      <alignment horizontal="left" vertical="center"/>
      <protection/>
    </xf>
    <xf numFmtId="4" fontId="7" fillId="0" borderId="11" xfId="23" applyNumberFormat="1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>
      <alignment/>
    </xf>
    <xf numFmtId="0" fontId="7" fillId="0" borderId="10" xfId="23" applyNumberFormat="1" applyFont="1" applyFill="1" applyBorder="1" applyAlignment="1" applyProtection="1">
      <alignment horizontal="left" vertical="center"/>
      <protection/>
    </xf>
    <xf numFmtId="0" fontId="7" fillId="0" borderId="15" xfId="23" applyNumberFormat="1" applyFont="1" applyFill="1" applyBorder="1" applyAlignment="1" applyProtection="1">
      <alignment horizontal="left" vertical="center"/>
      <protection/>
    </xf>
    <xf numFmtId="180" fontId="7" fillId="0" borderId="15" xfId="23" applyNumberFormat="1" applyFont="1" applyFill="1" applyBorder="1" applyAlignment="1" applyProtection="1">
      <alignment horizontal="right" vertical="center" wrapText="1"/>
      <protection/>
    </xf>
    <xf numFmtId="180" fontId="7" fillId="0" borderId="9" xfId="23" applyNumberFormat="1" applyFont="1" applyFill="1" applyBorder="1" applyAlignment="1" applyProtection="1">
      <alignment horizontal="right" vertical="center" wrapText="1"/>
      <protection/>
    </xf>
    <xf numFmtId="0" fontId="7" fillId="0" borderId="15" xfId="23" applyNumberFormat="1" applyFont="1" applyFill="1" applyBorder="1" applyAlignment="1" applyProtection="1">
      <alignment horizontal="center" vertical="center"/>
      <protection/>
    </xf>
    <xf numFmtId="180" fontId="7" fillId="0" borderId="13" xfId="23" applyNumberFormat="1" applyFont="1" applyFill="1" applyBorder="1" applyAlignment="1" applyProtection="1">
      <alignment horizontal="right" vertical="center" wrapText="1"/>
      <protection/>
    </xf>
    <xf numFmtId="0" fontId="7" fillId="0" borderId="12" xfId="23" applyNumberFormat="1" applyFont="1" applyFill="1" applyBorder="1" applyAlignment="1" applyProtection="1">
      <alignment horizontal="left" vertical="center"/>
      <protection/>
    </xf>
    <xf numFmtId="180" fontId="7" fillId="0" borderId="14" xfId="23" applyNumberFormat="1" applyFont="1" applyFill="1" applyBorder="1" applyAlignment="1" applyProtection="1">
      <alignment horizontal="right" vertical="center" wrapText="1"/>
      <protection/>
    </xf>
    <xf numFmtId="180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5" xfId="23" applyNumberFormat="1" applyFont="1" applyFill="1" applyBorder="1" applyAlignment="1" applyProtection="1">
      <alignment horizontal="left" vertical="center"/>
      <protection/>
    </xf>
    <xf numFmtId="0" fontId="2" fillId="0" borderId="0" xfId="23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5">
      <selection activeCell="C18" sqref="C18"/>
    </sheetView>
  </sheetViews>
  <sheetFormatPr defaultColWidth="6.875" defaultRowHeight="18.75" customHeight="1"/>
  <cols>
    <col min="1" max="1" width="37.75390625" style="202" customWidth="1"/>
    <col min="2" max="2" width="17.875" style="202" customWidth="1"/>
    <col min="3" max="3" width="33.50390625" style="202" customWidth="1"/>
    <col min="4" max="4" width="17.375" style="202" customWidth="1"/>
    <col min="5" max="246" width="6.75390625" style="202" customWidth="1"/>
    <col min="247" max="16384" width="6.875" style="203" customWidth="1"/>
  </cols>
  <sheetData>
    <row r="1" spans="1:256" ht="23.25" customHeight="1">
      <c r="A1" s="204"/>
      <c r="B1" s="204"/>
      <c r="C1" s="204"/>
      <c r="D1" s="181" t="s">
        <v>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ht="23.25" customHeight="1">
      <c r="A2" s="205" t="s">
        <v>1</v>
      </c>
      <c r="B2" s="205"/>
      <c r="C2" s="205"/>
      <c r="D2" s="205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3.25" customHeight="1">
      <c r="A3" s="206" t="s">
        <v>2</v>
      </c>
      <c r="B3" s="204"/>
      <c r="C3" s="204"/>
      <c r="D3" s="207" t="s">
        <v>3</v>
      </c>
      <c r="IM3" s="233"/>
      <c r="IN3" s="233"/>
      <c r="IO3" s="233"/>
      <c r="IP3" s="233"/>
      <c r="IQ3" s="233"/>
      <c r="IR3" s="233"/>
      <c r="IS3" s="233"/>
      <c r="IT3" s="233"/>
      <c r="IU3" s="233"/>
      <c r="IV3" s="233"/>
    </row>
    <row r="4" spans="1:256" ht="23.25" customHeight="1">
      <c r="A4" s="208" t="s">
        <v>4</v>
      </c>
      <c r="B4" s="208"/>
      <c r="C4" s="208" t="s">
        <v>5</v>
      </c>
      <c r="D4" s="208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ht="23.25" customHeight="1">
      <c r="A5" s="208" t="s">
        <v>6</v>
      </c>
      <c r="B5" s="209" t="s">
        <v>7</v>
      </c>
      <c r="C5" s="210" t="s">
        <v>6</v>
      </c>
      <c r="D5" s="209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s="58" customFormat="1" ht="23.25" customHeight="1">
      <c r="A6" s="211" t="s">
        <v>8</v>
      </c>
      <c r="B6" s="212">
        <v>516.63</v>
      </c>
      <c r="C6" s="213" t="s">
        <v>9</v>
      </c>
      <c r="D6" s="214">
        <v>440.6277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  <c r="IT6" s="215"/>
      <c r="IU6" s="215"/>
      <c r="IV6" s="215"/>
    </row>
    <row r="7" spans="1:256" s="58" customFormat="1" ht="23.25" customHeight="1">
      <c r="A7" s="211" t="s">
        <v>10</v>
      </c>
      <c r="B7" s="216">
        <v>0</v>
      </c>
      <c r="C7" s="217" t="s">
        <v>11</v>
      </c>
      <c r="D7" s="214">
        <v>403.7348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  <c r="IT7" s="215"/>
      <c r="IU7" s="215"/>
      <c r="IV7" s="215"/>
    </row>
    <row r="8" spans="1:256" s="58" customFormat="1" ht="23.25" customHeight="1">
      <c r="A8" s="211" t="s">
        <v>12</v>
      </c>
      <c r="B8" s="214">
        <v>0</v>
      </c>
      <c r="C8" s="217" t="s">
        <v>13</v>
      </c>
      <c r="D8" s="214">
        <v>36.8929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spans="1:256" s="58" customFormat="1" ht="23.25" customHeight="1">
      <c r="A9" s="211" t="s">
        <v>14</v>
      </c>
      <c r="B9" s="214">
        <v>0</v>
      </c>
      <c r="C9" s="217" t="s">
        <v>15</v>
      </c>
      <c r="D9" s="214">
        <v>0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5"/>
      <c r="FP9" s="215"/>
      <c r="FQ9" s="215"/>
      <c r="FR9" s="215"/>
      <c r="FS9" s="215"/>
      <c r="FT9" s="215"/>
      <c r="FU9" s="215"/>
      <c r="FV9" s="215"/>
      <c r="FW9" s="215"/>
      <c r="FX9" s="215"/>
      <c r="FY9" s="215"/>
      <c r="FZ9" s="215"/>
      <c r="GA9" s="215"/>
      <c r="GB9" s="215"/>
      <c r="GC9" s="215"/>
      <c r="GD9" s="215"/>
      <c r="GE9" s="215"/>
      <c r="GF9" s="215"/>
      <c r="GG9" s="215"/>
      <c r="GH9" s="215"/>
      <c r="GI9" s="215"/>
      <c r="GJ9" s="215"/>
      <c r="GK9" s="215"/>
      <c r="GL9" s="215"/>
      <c r="GM9" s="215"/>
      <c r="GN9" s="21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  <c r="HC9" s="215"/>
      <c r="HD9" s="215"/>
      <c r="HE9" s="215"/>
      <c r="HF9" s="215"/>
      <c r="HG9" s="215"/>
      <c r="HH9" s="215"/>
      <c r="HI9" s="215"/>
      <c r="HJ9" s="215"/>
      <c r="HK9" s="215"/>
      <c r="HL9" s="215"/>
      <c r="HM9" s="215"/>
      <c r="HN9" s="215"/>
      <c r="HO9" s="215"/>
      <c r="HP9" s="215"/>
      <c r="HQ9" s="215"/>
      <c r="HR9" s="215"/>
      <c r="HS9" s="215"/>
      <c r="HT9" s="215"/>
      <c r="HU9" s="215"/>
      <c r="HV9" s="215"/>
      <c r="HW9" s="215"/>
      <c r="HX9" s="215"/>
      <c r="HY9" s="215"/>
      <c r="HZ9" s="215"/>
      <c r="IA9" s="215"/>
      <c r="IB9" s="215"/>
      <c r="IC9" s="215"/>
      <c r="ID9" s="215"/>
      <c r="IE9" s="215"/>
      <c r="IF9" s="215"/>
      <c r="IG9" s="215"/>
      <c r="IH9" s="215"/>
      <c r="II9" s="215"/>
      <c r="IJ9" s="215"/>
      <c r="IK9" s="215"/>
      <c r="IL9" s="215"/>
      <c r="IM9" s="215"/>
      <c r="IN9" s="215"/>
      <c r="IO9" s="215"/>
      <c r="IP9" s="215"/>
      <c r="IQ9" s="215"/>
      <c r="IR9" s="215"/>
      <c r="IS9" s="215"/>
      <c r="IT9" s="215"/>
      <c r="IU9" s="215"/>
      <c r="IV9" s="215"/>
    </row>
    <row r="10" spans="1:256" s="58" customFormat="1" ht="23.25" customHeight="1">
      <c r="A10" s="211" t="s">
        <v>16</v>
      </c>
      <c r="B10" s="214">
        <v>0</v>
      </c>
      <c r="C10" s="217" t="s">
        <v>17</v>
      </c>
      <c r="D10" s="214">
        <v>76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5"/>
      <c r="FH10" s="215"/>
      <c r="FI10" s="215"/>
      <c r="FJ10" s="215"/>
      <c r="FK10" s="215"/>
      <c r="FL10" s="215"/>
      <c r="FM10" s="215"/>
      <c r="FN10" s="215"/>
      <c r="FO10" s="215"/>
      <c r="FP10" s="215"/>
      <c r="FQ10" s="215"/>
      <c r="FR10" s="215"/>
      <c r="FS10" s="215"/>
      <c r="FT10" s="215"/>
      <c r="FU10" s="215"/>
      <c r="FV10" s="215"/>
      <c r="FW10" s="215"/>
      <c r="FX10" s="215"/>
      <c r="FY10" s="215"/>
      <c r="FZ10" s="215"/>
      <c r="GA10" s="215"/>
      <c r="GB10" s="215"/>
      <c r="GC10" s="215"/>
      <c r="GD10" s="215"/>
      <c r="GE10" s="215"/>
      <c r="GF10" s="215"/>
      <c r="GG10" s="215"/>
      <c r="GH10" s="215"/>
      <c r="GI10" s="215"/>
      <c r="GJ10" s="215"/>
      <c r="GK10" s="215"/>
      <c r="GL10" s="215"/>
      <c r="GM10" s="215"/>
      <c r="GN10" s="215"/>
      <c r="GO10" s="215"/>
      <c r="GP10" s="215"/>
      <c r="GQ10" s="215"/>
      <c r="GR10" s="215"/>
      <c r="GS10" s="215"/>
      <c r="GT10" s="215"/>
      <c r="GU10" s="215"/>
      <c r="GV10" s="215"/>
      <c r="GW10" s="215"/>
      <c r="GX10" s="215"/>
      <c r="GY10" s="215"/>
      <c r="GZ10" s="215"/>
      <c r="HA10" s="215"/>
      <c r="HB10" s="215"/>
      <c r="HC10" s="215"/>
      <c r="HD10" s="215"/>
      <c r="HE10" s="215"/>
      <c r="HF10" s="215"/>
      <c r="HG10" s="215"/>
      <c r="HH10" s="215"/>
      <c r="HI10" s="215"/>
      <c r="HJ10" s="215"/>
      <c r="HK10" s="215"/>
      <c r="HL10" s="215"/>
      <c r="HM10" s="215"/>
      <c r="HN10" s="215"/>
      <c r="HO10" s="215"/>
      <c r="HP10" s="215"/>
      <c r="HQ10" s="215"/>
      <c r="HR10" s="215"/>
      <c r="HS10" s="215"/>
      <c r="HT10" s="215"/>
      <c r="HU10" s="215"/>
      <c r="HV10" s="215"/>
      <c r="HW10" s="215"/>
      <c r="HX10" s="215"/>
      <c r="HY10" s="215"/>
      <c r="HZ10" s="215"/>
      <c r="IA10" s="215"/>
      <c r="IB10" s="215"/>
      <c r="IC10" s="215"/>
      <c r="ID10" s="215"/>
      <c r="IE10" s="215"/>
      <c r="IF10" s="215"/>
      <c r="IG10" s="215"/>
      <c r="IH10" s="215"/>
      <c r="II10" s="215"/>
      <c r="IJ10" s="215"/>
      <c r="IK10" s="215"/>
      <c r="IL10" s="215"/>
      <c r="IM10" s="215"/>
      <c r="IN10" s="215"/>
      <c r="IO10" s="215"/>
      <c r="IP10" s="215"/>
      <c r="IQ10" s="215"/>
      <c r="IR10" s="215"/>
      <c r="IS10" s="215"/>
      <c r="IT10" s="215"/>
      <c r="IU10" s="215"/>
      <c r="IV10" s="215"/>
    </row>
    <row r="11" spans="1:256" s="58" customFormat="1" ht="23.25" customHeight="1">
      <c r="A11" s="211" t="s">
        <v>18</v>
      </c>
      <c r="B11" s="212">
        <v>0</v>
      </c>
      <c r="C11" s="218" t="s">
        <v>19</v>
      </c>
      <c r="D11" s="214">
        <v>76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  <c r="IM11" s="215"/>
      <c r="IN11" s="215"/>
      <c r="IO11" s="215"/>
      <c r="IP11" s="215"/>
      <c r="IQ11" s="215"/>
      <c r="IR11" s="215"/>
      <c r="IS11" s="215"/>
      <c r="IT11" s="215"/>
      <c r="IU11" s="215"/>
      <c r="IV11" s="215"/>
    </row>
    <row r="12" spans="1:256" s="58" customFormat="1" ht="23.25" customHeight="1">
      <c r="A12" s="219"/>
      <c r="B12" s="220"/>
      <c r="C12" s="221" t="s">
        <v>20</v>
      </c>
      <c r="D12" s="214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15"/>
      <c r="GC12" s="215"/>
      <c r="GD12" s="215"/>
      <c r="GE12" s="215"/>
      <c r="GF12" s="215"/>
      <c r="GG12" s="215"/>
      <c r="GH12" s="215"/>
      <c r="GI12" s="215"/>
      <c r="GJ12" s="215"/>
      <c r="GK12" s="215"/>
      <c r="GL12" s="215"/>
      <c r="GM12" s="215"/>
      <c r="GN12" s="215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  <c r="HC12" s="215"/>
      <c r="HD12" s="215"/>
      <c r="HE12" s="215"/>
      <c r="HF12" s="215"/>
      <c r="HG12" s="215"/>
      <c r="HH12" s="215"/>
      <c r="HI12" s="215"/>
      <c r="HJ12" s="215"/>
      <c r="HK12" s="215"/>
      <c r="HL12" s="215"/>
      <c r="HM12" s="215"/>
      <c r="HN12" s="215"/>
      <c r="HO12" s="215"/>
      <c r="HP12" s="215"/>
      <c r="HQ12" s="215"/>
      <c r="HR12" s="215"/>
      <c r="HS12" s="215"/>
      <c r="HT12" s="215"/>
      <c r="HU12" s="215"/>
      <c r="HV12" s="215"/>
      <c r="HW12" s="215"/>
      <c r="HX12" s="215"/>
      <c r="HY12" s="215"/>
      <c r="HZ12" s="215"/>
      <c r="IA12" s="215"/>
      <c r="IB12" s="215"/>
      <c r="IC12" s="215"/>
      <c r="ID12" s="215"/>
      <c r="IE12" s="215"/>
      <c r="IF12" s="215"/>
      <c r="IG12" s="215"/>
      <c r="IH12" s="215"/>
      <c r="II12" s="215"/>
      <c r="IJ12" s="215"/>
      <c r="IK12" s="215"/>
      <c r="IL12" s="215"/>
      <c r="IM12" s="215"/>
      <c r="IN12" s="215"/>
      <c r="IO12" s="215"/>
      <c r="IP12" s="215"/>
      <c r="IQ12" s="215"/>
      <c r="IR12" s="215"/>
      <c r="IS12" s="215"/>
      <c r="IT12" s="215"/>
      <c r="IU12" s="215"/>
      <c r="IV12" s="215"/>
    </row>
    <row r="13" spans="1:256" s="58" customFormat="1" ht="23.25" customHeight="1">
      <c r="A13" s="222"/>
      <c r="B13" s="212"/>
      <c r="C13" s="221" t="s">
        <v>21</v>
      </c>
      <c r="D13" s="214">
        <v>0</v>
      </c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15"/>
      <c r="GM13" s="215"/>
      <c r="GN13" s="215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  <c r="HC13" s="215"/>
      <c r="HD13" s="215"/>
      <c r="HE13" s="215"/>
      <c r="HF13" s="215"/>
      <c r="HG13" s="215"/>
      <c r="HH13" s="215"/>
      <c r="HI13" s="215"/>
      <c r="HJ13" s="215"/>
      <c r="HK13" s="215"/>
      <c r="HL13" s="215"/>
      <c r="HM13" s="215"/>
      <c r="HN13" s="215"/>
      <c r="HO13" s="215"/>
      <c r="HP13" s="215"/>
      <c r="HQ13" s="215"/>
      <c r="HR13" s="215"/>
      <c r="HS13" s="215"/>
      <c r="HT13" s="215"/>
      <c r="HU13" s="215"/>
      <c r="HV13" s="215"/>
      <c r="HW13" s="215"/>
      <c r="HX13" s="215"/>
      <c r="HY13" s="215"/>
      <c r="HZ13" s="215"/>
      <c r="IA13" s="215"/>
      <c r="IB13" s="215"/>
      <c r="IC13" s="215"/>
      <c r="ID13" s="215"/>
      <c r="IE13" s="215"/>
      <c r="IF13" s="215"/>
      <c r="IG13" s="215"/>
      <c r="IH13" s="215"/>
      <c r="II13" s="215"/>
      <c r="IJ13" s="215"/>
      <c r="IK13" s="215"/>
      <c r="IL13" s="215"/>
      <c r="IM13" s="215"/>
      <c r="IN13" s="215"/>
      <c r="IO13" s="215"/>
      <c r="IP13" s="215"/>
      <c r="IQ13" s="215"/>
      <c r="IR13" s="215"/>
      <c r="IS13" s="215"/>
      <c r="IT13" s="215"/>
      <c r="IU13" s="215"/>
      <c r="IV13" s="215"/>
    </row>
    <row r="14" spans="1:256" s="58" customFormat="1" ht="23.25" customHeight="1">
      <c r="A14" s="222"/>
      <c r="B14" s="223"/>
      <c r="C14" s="221" t="s">
        <v>22</v>
      </c>
      <c r="D14" s="212">
        <v>0</v>
      </c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  <c r="IV14" s="215"/>
    </row>
    <row r="15" spans="1:256" s="58" customFormat="1" ht="23.25" customHeight="1">
      <c r="A15" s="208" t="s">
        <v>23</v>
      </c>
      <c r="B15" s="224">
        <v>516.63</v>
      </c>
      <c r="C15" s="225" t="s">
        <v>24</v>
      </c>
      <c r="D15" s="226">
        <f>D6+D10</f>
        <v>516.6277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  <c r="IJ15" s="215"/>
      <c r="IK15" s="215"/>
      <c r="IL15" s="215"/>
      <c r="IM15" s="215"/>
      <c r="IN15" s="215"/>
      <c r="IO15" s="215"/>
      <c r="IP15" s="215"/>
      <c r="IQ15" s="215"/>
      <c r="IR15" s="215"/>
      <c r="IS15" s="215"/>
      <c r="IT15" s="215"/>
      <c r="IU15" s="215"/>
      <c r="IV15" s="215"/>
    </row>
    <row r="16" spans="1:256" s="58" customFormat="1" ht="23.25" customHeight="1">
      <c r="A16" s="211" t="s">
        <v>25</v>
      </c>
      <c r="B16" s="214"/>
      <c r="C16" s="217" t="s">
        <v>26</v>
      </c>
      <c r="D16" s="214">
        <v>0</v>
      </c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  <c r="IT16" s="215"/>
      <c r="IU16" s="215"/>
      <c r="IV16" s="215"/>
    </row>
    <row r="17" spans="1:256" s="58" customFormat="1" ht="23.25" customHeight="1">
      <c r="A17" s="211" t="s">
        <v>27</v>
      </c>
      <c r="B17" s="214">
        <v>0</v>
      </c>
      <c r="C17" s="217" t="s">
        <v>28</v>
      </c>
      <c r="D17" s="214">
        <v>0</v>
      </c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  <c r="IJ17" s="215"/>
      <c r="IK17" s="215"/>
      <c r="IL17" s="215"/>
      <c r="IM17" s="215"/>
      <c r="IN17" s="215"/>
      <c r="IO17" s="215"/>
      <c r="IP17" s="215"/>
      <c r="IQ17" s="215"/>
      <c r="IR17" s="215"/>
      <c r="IS17" s="215"/>
      <c r="IT17" s="215"/>
      <c r="IU17" s="215"/>
      <c r="IV17" s="215"/>
    </row>
    <row r="18" spans="1:256" s="58" customFormat="1" ht="23.25" customHeight="1">
      <c r="A18" s="211" t="s">
        <v>29</v>
      </c>
      <c r="B18" s="214">
        <v>0</v>
      </c>
      <c r="C18" s="217" t="s">
        <v>30</v>
      </c>
      <c r="D18" s="212">
        <v>0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  <c r="IJ18" s="215"/>
      <c r="IK18" s="215"/>
      <c r="IL18" s="215"/>
      <c r="IM18" s="215"/>
      <c r="IN18" s="215"/>
      <c r="IO18" s="215"/>
      <c r="IP18" s="215"/>
      <c r="IQ18" s="215"/>
      <c r="IR18" s="215"/>
      <c r="IS18" s="215"/>
      <c r="IT18" s="215"/>
      <c r="IU18" s="215"/>
      <c r="IV18" s="215"/>
    </row>
    <row r="19" spans="1:256" s="58" customFormat="1" ht="23.25" customHeight="1">
      <c r="A19" s="211" t="s">
        <v>31</v>
      </c>
      <c r="B19" s="212">
        <v>0</v>
      </c>
      <c r="C19" s="227"/>
      <c r="D19" s="228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  <c r="IJ19" s="215"/>
      <c r="IK19" s="215"/>
      <c r="IL19" s="215"/>
      <c r="IM19" s="215"/>
      <c r="IN19" s="215"/>
      <c r="IO19" s="215"/>
      <c r="IP19" s="215"/>
      <c r="IQ19" s="215"/>
      <c r="IR19" s="215"/>
      <c r="IS19" s="215"/>
      <c r="IT19" s="215"/>
      <c r="IU19" s="215"/>
      <c r="IV19" s="215"/>
    </row>
    <row r="20" spans="1:256" ht="23.25" customHeight="1">
      <c r="A20" s="222"/>
      <c r="B20" s="229"/>
      <c r="C20" s="230"/>
      <c r="D20" s="22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58" customFormat="1" ht="23.25" customHeight="1">
      <c r="A21" s="208" t="s">
        <v>32</v>
      </c>
      <c r="B21" s="223">
        <f>B6+B7+B8+B9+B10+B11</f>
        <v>516.63</v>
      </c>
      <c r="C21" s="225" t="s">
        <v>33</v>
      </c>
      <c r="D21" s="223">
        <f>D15+D16-D17+D18</f>
        <v>516.6277</v>
      </c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5"/>
      <c r="IV21" s="215"/>
    </row>
    <row r="22" spans="1:256" ht="18.75" customHeight="1">
      <c r="A22" s="231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  <c r="IV22" s="232"/>
    </row>
    <row r="23" spans="1:256" ht="18.75" customHeight="1">
      <c r="A23" s="23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ht="18.75" customHeight="1">
      <c r="A24" s="23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tabSelected="1" zoomScaleSheetLayoutView="100" workbookViewId="0" topLeftCell="A1">
      <selection activeCell="Q10" sqref="Q10"/>
    </sheetView>
  </sheetViews>
  <sheetFormatPr defaultColWidth="9.00390625" defaultRowHeight="13.5"/>
  <cols>
    <col min="2" max="2" width="12.50390625" style="0" customWidth="1"/>
    <col min="3" max="3" width="17.125" style="0" customWidth="1"/>
    <col min="6" max="6" width="17.00390625" style="0" customWidth="1"/>
    <col min="7" max="7" width="13.375" style="0" customWidth="1"/>
    <col min="8" max="8" width="13.75390625" style="0" customWidth="1"/>
    <col min="9" max="9" width="16.50390625" style="0" customWidth="1"/>
    <col min="10" max="10" width="12.50390625" style="0" customWidth="1"/>
    <col min="11" max="11" width="16.875" style="0" customWidth="1"/>
    <col min="14" max="14" width="19.50390625" style="0" customWidth="1"/>
    <col min="15" max="15" width="13.375" style="0" customWidth="1"/>
    <col min="16" max="16" width="19.00390625" style="0" customWidth="1"/>
  </cols>
  <sheetData>
    <row r="1" ht="14.25">
      <c r="P1" t="s">
        <v>231</v>
      </c>
    </row>
    <row r="2" spans="1:16" ht="13.5" customHeight="1">
      <c r="A2" s="19" t="s">
        <v>232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3.5" customHeight="1">
      <c r="A4" s="21" t="s">
        <v>39</v>
      </c>
      <c r="B4" s="21" t="s">
        <v>233</v>
      </c>
      <c r="C4" s="22" t="s">
        <v>234</v>
      </c>
      <c r="D4" s="22" t="s">
        <v>235</v>
      </c>
      <c r="E4" s="22" t="s">
        <v>236</v>
      </c>
      <c r="F4" s="23" t="s">
        <v>237</v>
      </c>
      <c r="G4" s="22" t="s">
        <v>238</v>
      </c>
      <c r="H4" s="24" t="s">
        <v>239</v>
      </c>
      <c r="I4" s="33"/>
      <c r="J4" s="33"/>
      <c r="K4" s="34"/>
      <c r="L4" s="22" t="s">
        <v>240</v>
      </c>
      <c r="M4" s="22" t="s">
        <v>241</v>
      </c>
      <c r="N4" s="22" t="s">
        <v>242</v>
      </c>
      <c r="O4" s="22" t="s">
        <v>243</v>
      </c>
      <c r="P4" s="22" t="s">
        <v>244</v>
      </c>
    </row>
    <row r="5" spans="1:16" ht="13.5" customHeight="1">
      <c r="A5" s="25"/>
      <c r="B5" s="25"/>
      <c r="C5" s="26"/>
      <c r="D5" s="26"/>
      <c r="E5" s="26"/>
      <c r="F5" s="27"/>
      <c r="G5" s="26"/>
      <c r="H5" s="25"/>
      <c r="I5" s="25"/>
      <c r="J5" s="25"/>
      <c r="K5" s="25"/>
      <c r="L5" s="26"/>
      <c r="M5" s="26"/>
      <c r="N5" s="26"/>
      <c r="O5" s="26"/>
      <c r="P5" s="26"/>
    </row>
    <row r="6" spans="1:16" ht="27" customHeight="1">
      <c r="A6" s="22"/>
      <c r="B6" s="22"/>
      <c r="C6" s="21"/>
      <c r="D6" s="21"/>
      <c r="E6" s="21"/>
      <c r="F6" s="28"/>
      <c r="G6" s="21"/>
      <c r="H6" s="25" t="s">
        <v>245</v>
      </c>
      <c r="I6" s="25" t="s">
        <v>246</v>
      </c>
      <c r="J6" s="25" t="s">
        <v>247</v>
      </c>
      <c r="K6" s="25" t="s">
        <v>248</v>
      </c>
      <c r="L6" s="21"/>
      <c r="M6" s="21"/>
      <c r="N6" s="21"/>
      <c r="O6" s="21"/>
      <c r="P6" s="21"/>
    </row>
    <row r="7" spans="1:16" ht="135.75" customHeight="1">
      <c r="A7" s="29" t="s">
        <v>249</v>
      </c>
      <c r="B7" s="30" t="s">
        <v>250</v>
      </c>
      <c r="C7" s="31" t="s">
        <v>251</v>
      </c>
      <c r="D7" s="30" t="s">
        <v>252</v>
      </c>
      <c r="E7" s="30" t="s">
        <v>253</v>
      </c>
      <c r="F7" s="30"/>
      <c r="G7" s="30" t="s">
        <v>254</v>
      </c>
      <c r="H7" s="32">
        <v>76</v>
      </c>
      <c r="I7" s="32">
        <v>76</v>
      </c>
      <c r="J7" s="32"/>
      <c r="K7" s="32"/>
      <c r="L7" s="30" t="s">
        <v>255</v>
      </c>
      <c r="M7" s="30"/>
      <c r="N7" s="30" t="s">
        <v>256</v>
      </c>
      <c r="O7" s="35" t="s">
        <v>257</v>
      </c>
      <c r="P7" s="31"/>
    </row>
    <row r="8" ht="13.5" customHeight="1"/>
    <row r="9" ht="13.5" customHeight="1"/>
  </sheetData>
  <sheetProtection/>
  <mergeCells count="14">
    <mergeCell ref="H4:K4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N4:N6"/>
    <mergeCell ref="O4:O6"/>
    <mergeCell ref="P4:P6"/>
    <mergeCell ref="A2:P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A1">
      <selection activeCell="L1" sqref="L1"/>
    </sheetView>
  </sheetViews>
  <sheetFormatPr defaultColWidth="9.00390625" defaultRowHeight="18.75" customHeight="1"/>
  <cols>
    <col min="3" max="3" width="6.875" style="0" customWidth="1"/>
    <col min="5" max="5" width="7.375" style="0" customWidth="1"/>
    <col min="9" max="9" width="48.75390625" style="0" customWidth="1"/>
    <col min="10" max="10" width="12.25390625" style="0" customWidth="1"/>
    <col min="11" max="11" width="10.00390625" style="0" customWidth="1"/>
    <col min="12" max="12" width="10.25390625" style="0" customWidth="1"/>
  </cols>
  <sheetData>
    <row r="1" spans="1:12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258</v>
      </c>
    </row>
    <row r="2" spans="1:12" ht="18.75" customHeight="1">
      <c r="A2" s="2" t="s">
        <v>259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4" t="s">
        <v>37</v>
      </c>
    </row>
    <row r="4" spans="1:12" ht="18.75" customHeight="1">
      <c r="A4" s="3" t="s">
        <v>39</v>
      </c>
      <c r="B4" s="4" t="s">
        <v>260</v>
      </c>
      <c r="C4" s="5"/>
      <c r="D4" s="5"/>
      <c r="E4" s="5"/>
      <c r="F4" s="5"/>
      <c r="G4" s="5"/>
      <c r="H4" s="6"/>
      <c r="I4" s="8" t="s">
        <v>261</v>
      </c>
      <c r="J4" s="8" t="s">
        <v>262</v>
      </c>
      <c r="K4" s="4" t="s">
        <v>263</v>
      </c>
      <c r="L4" s="6"/>
    </row>
    <row r="5" spans="1:12" ht="18.75" customHeight="1">
      <c r="A5" s="7"/>
      <c r="B5" s="8" t="s">
        <v>264</v>
      </c>
      <c r="C5" s="4" t="s">
        <v>265</v>
      </c>
      <c r="D5" s="5"/>
      <c r="E5" s="5"/>
      <c r="F5" s="6"/>
      <c r="G5" s="4" t="s">
        <v>266</v>
      </c>
      <c r="H5" s="6"/>
      <c r="I5" s="15"/>
      <c r="J5" s="15"/>
      <c r="K5" s="8" t="s">
        <v>267</v>
      </c>
      <c r="L5" s="8" t="s">
        <v>268</v>
      </c>
    </row>
    <row r="6" spans="1:12" ht="48" customHeight="1">
      <c r="A6" s="9"/>
      <c r="B6" s="10"/>
      <c r="C6" s="11" t="s">
        <v>98</v>
      </c>
      <c r="D6" s="12" t="s">
        <v>269</v>
      </c>
      <c r="E6" s="12" t="s">
        <v>270</v>
      </c>
      <c r="F6" s="12" t="s">
        <v>271</v>
      </c>
      <c r="G6" s="12" t="s">
        <v>58</v>
      </c>
      <c r="H6" s="12" t="s">
        <v>62</v>
      </c>
      <c r="I6" s="10"/>
      <c r="J6" s="10"/>
      <c r="K6" s="10"/>
      <c r="L6" s="10"/>
    </row>
    <row r="7" spans="1:12" ht="108" customHeight="1">
      <c r="A7" s="13" t="s">
        <v>272</v>
      </c>
      <c r="B7" s="13" t="s">
        <v>273</v>
      </c>
      <c r="C7" s="13" t="s">
        <v>273</v>
      </c>
      <c r="D7" s="13" t="s">
        <v>274</v>
      </c>
      <c r="E7" s="13" t="s">
        <v>274</v>
      </c>
      <c r="F7" s="13" t="s">
        <v>274</v>
      </c>
      <c r="G7" s="13" t="s">
        <v>275</v>
      </c>
      <c r="H7" s="13" t="s">
        <v>276</v>
      </c>
      <c r="I7" s="16" t="s">
        <v>277</v>
      </c>
      <c r="J7" s="17" t="s">
        <v>278</v>
      </c>
      <c r="K7" s="18" t="s">
        <v>279</v>
      </c>
      <c r="L7" s="16" t="s">
        <v>280</v>
      </c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B1">
      <selection activeCell="D12" sqref="D12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82"/>
      <c r="B1" s="183"/>
      <c r="C1" s="183"/>
      <c r="D1" s="184"/>
      <c r="E1" s="184"/>
      <c r="F1" s="184"/>
      <c r="G1" s="184"/>
      <c r="H1" s="184"/>
      <c r="I1" s="184"/>
      <c r="J1" s="184"/>
      <c r="K1" s="181" t="s">
        <v>34</v>
      </c>
    </row>
    <row r="2" spans="1:11" ht="18.75" customHeight="1">
      <c r="A2" s="185" t="s">
        <v>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7" customHeight="1">
      <c r="A3" s="111" t="s">
        <v>36</v>
      </c>
      <c r="B3" s="111"/>
      <c r="C3" s="138"/>
      <c r="D3" s="186"/>
      <c r="E3" s="186"/>
      <c r="F3" s="186"/>
      <c r="G3" s="186"/>
      <c r="H3" s="186"/>
      <c r="I3" s="186"/>
      <c r="J3" s="186"/>
      <c r="K3" s="186" t="s">
        <v>37</v>
      </c>
    </row>
    <row r="4" spans="1:11" ht="13.5" customHeight="1">
      <c r="A4" s="187" t="s">
        <v>38</v>
      </c>
      <c r="B4" s="187" t="s">
        <v>39</v>
      </c>
      <c r="C4" s="187" t="s">
        <v>40</v>
      </c>
      <c r="D4" s="188" t="s">
        <v>41</v>
      </c>
      <c r="E4" s="189"/>
      <c r="F4" s="190" t="s">
        <v>42</v>
      </c>
      <c r="G4" s="191" t="s">
        <v>43</v>
      </c>
      <c r="H4" s="187" t="s">
        <v>44</v>
      </c>
      <c r="I4" s="187" t="s">
        <v>45</v>
      </c>
      <c r="J4" s="187" t="s">
        <v>46</v>
      </c>
      <c r="K4" s="200" t="s">
        <v>47</v>
      </c>
    </row>
    <row r="5" spans="1:11" ht="34.5" customHeight="1">
      <c r="A5" s="187"/>
      <c r="B5" s="187"/>
      <c r="C5" s="191"/>
      <c r="D5" s="192" t="s">
        <v>48</v>
      </c>
      <c r="E5" s="193" t="s">
        <v>49</v>
      </c>
      <c r="F5" s="190"/>
      <c r="G5" s="191"/>
      <c r="H5" s="187"/>
      <c r="I5" s="187"/>
      <c r="J5" s="187"/>
      <c r="K5" s="200"/>
    </row>
    <row r="6" spans="1:11" ht="21.75" customHeight="1">
      <c r="A6" s="194" t="s">
        <v>50</v>
      </c>
      <c r="B6" s="194" t="s">
        <v>50</v>
      </c>
      <c r="C6" s="194">
        <v>1</v>
      </c>
      <c r="D6" s="195">
        <v>2</v>
      </c>
      <c r="E6" s="194">
        <v>3</v>
      </c>
      <c r="F6" s="194">
        <v>4</v>
      </c>
      <c r="G6" s="194">
        <v>5</v>
      </c>
      <c r="H6" s="194">
        <v>6</v>
      </c>
      <c r="I6" s="194">
        <v>7</v>
      </c>
      <c r="J6" s="194">
        <v>8</v>
      </c>
      <c r="K6" s="194">
        <v>9</v>
      </c>
    </row>
    <row r="7" spans="1:11" s="58" customFormat="1" ht="29.25" customHeight="1">
      <c r="A7" s="196" t="s">
        <v>40</v>
      </c>
      <c r="B7" s="78"/>
      <c r="C7" s="166">
        <f>C8</f>
        <v>516.63</v>
      </c>
      <c r="D7" s="166">
        <f aca="true" t="shared" si="0" ref="C7:K7">D8</f>
        <v>516.63</v>
      </c>
      <c r="E7" s="197">
        <f t="shared" si="0"/>
        <v>516.63</v>
      </c>
      <c r="F7" s="198">
        <f t="shared" si="0"/>
        <v>0</v>
      </c>
      <c r="G7" s="199">
        <f t="shared" si="0"/>
        <v>0</v>
      </c>
      <c r="H7" s="199"/>
      <c r="I7" s="199">
        <f t="shared" si="0"/>
        <v>0</v>
      </c>
      <c r="J7" s="146">
        <f t="shared" si="0"/>
        <v>0</v>
      </c>
      <c r="K7" s="201">
        <f t="shared" si="0"/>
        <v>0</v>
      </c>
    </row>
    <row r="8" spans="1:11" ht="29.25" customHeight="1">
      <c r="A8" s="196" t="s">
        <v>51</v>
      </c>
      <c r="B8" s="78" t="s">
        <v>52</v>
      </c>
      <c r="C8" s="166">
        <v>516.63</v>
      </c>
      <c r="D8" s="166">
        <v>516.63</v>
      </c>
      <c r="E8" s="197">
        <v>516.63</v>
      </c>
      <c r="F8" s="198">
        <v>0</v>
      </c>
      <c r="G8" s="199">
        <v>0</v>
      </c>
      <c r="H8" s="199"/>
      <c r="I8" s="199">
        <v>0</v>
      </c>
      <c r="J8" s="146">
        <v>0</v>
      </c>
      <c r="K8" s="201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SheetLayoutView="100" workbookViewId="0" topLeftCell="A3">
      <selection activeCell="E16" sqref="E16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81" t="s">
        <v>53</v>
      </c>
    </row>
    <row r="2" spans="1:17" ht="20.25" customHeight="1">
      <c r="A2" s="109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33"/>
    </row>
    <row r="3" spans="1:17" ht="22.5" customHeight="1">
      <c r="A3" s="111" t="s">
        <v>36</v>
      </c>
      <c r="B3" s="112"/>
      <c r="C3" s="112"/>
      <c r="D3" s="112"/>
      <c r="E3" s="112"/>
      <c r="F3" s="112"/>
      <c r="G3" s="112"/>
      <c r="H3" s="112"/>
      <c r="I3" s="112"/>
      <c r="J3" s="108"/>
      <c r="K3" s="108"/>
      <c r="L3" s="108"/>
      <c r="M3" s="108"/>
      <c r="N3" s="108"/>
      <c r="O3" s="108"/>
      <c r="P3" s="108"/>
      <c r="Q3" s="134" t="s">
        <v>37</v>
      </c>
    </row>
    <row r="4" spans="1:17" ht="39.75" customHeight="1">
      <c r="A4" s="113" t="s">
        <v>55</v>
      </c>
      <c r="B4" s="114"/>
      <c r="C4" s="115"/>
      <c r="D4" s="116" t="s">
        <v>56</v>
      </c>
      <c r="E4" s="116" t="s">
        <v>57</v>
      </c>
      <c r="F4" s="117" t="s">
        <v>58</v>
      </c>
      <c r="G4" s="116" t="s">
        <v>59</v>
      </c>
      <c r="H4" s="116" t="s">
        <v>60</v>
      </c>
      <c r="I4" s="116" t="s">
        <v>61</v>
      </c>
      <c r="J4" s="117" t="s">
        <v>62</v>
      </c>
      <c r="K4" s="126" t="s">
        <v>63</v>
      </c>
      <c r="L4" s="126" t="s">
        <v>64</v>
      </c>
      <c r="M4" s="116" t="s">
        <v>65</v>
      </c>
      <c r="N4" s="116" t="s">
        <v>66</v>
      </c>
      <c r="O4" s="116" t="s">
        <v>67</v>
      </c>
      <c r="P4" s="116" t="s">
        <v>68</v>
      </c>
      <c r="Q4" s="117" t="s">
        <v>69</v>
      </c>
    </row>
    <row r="5" spans="1:17" ht="25.5" customHeight="1">
      <c r="A5" s="117" t="s">
        <v>70</v>
      </c>
      <c r="B5" s="117" t="s">
        <v>71</v>
      </c>
      <c r="C5" s="118" t="s">
        <v>72</v>
      </c>
      <c r="D5" s="119"/>
      <c r="E5" s="119"/>
      <c r="F5" s="117" t="s">
        <v>73</v>
      </c>
      <c r="G5" s="119"/>
      <c r="H5" s="119"/>
      <c r="I5" s="119"/>
      <c r="J5" s="117" t="s">
        <v>73</v>
      </c>
      <c r="K5" s="119"/>
      <c r="L5" s="119"/>
      <c r="M5" s="119"/>
      <c r="N5" s="119"/>
      <c r="O5" s="119"/>
      <c r="P5" s="119"/>
      <c r="Q5" s="117"/>
    </row>
    <row r="6" spans="1:17" ht="18" customHeight="1">
      <c r="A6" s="120" t="s">
        <v>50</v>
      </c>
      <c r="B6" s="120" t="s">
        <v>50</v>
      </c>
      <c r="C6" s="121" t="s">
        <v>50</v>
      </c>
      <c r="D6" s="120" t="s">
        <v>50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10</v>
      </c>
      <c r="K6" s="120">
        <v>11</v>
      </c>
      <c r="L6" s="120">
        <v>12</v>
      </c>
      <c r="M6" s="120">
        <v>13</v>
      </c>
      <c r="N6" s="120">
        <v>14</v>
      </c>
      <c r="O6" s="120">
        <v>15</v>
      </c>
      <c r="P6" s="120">
        <v>16</v>
      </c>
      <c r="Q6" s="120">
        <v>17</v>
      </c>
    </row>
    <row r="7" spans="1:17" s="58" customFormat="1" ht="30.75" customHeight="1">
      <c r="A7" s="122"/>
      <c r="B7" s="122"/>
      <c r="C7" s="123"/>
      <c r="D7" s="124" t="s">
        <v>40</v>
      </c>
      <c r="E7" s="173">
        <f aca="true" t="shared" si="0" ref="E7:K7">E8+E13</f>
        <v>516.6277</v>
      </c>
      <c r="F7" s="173">
        <f t="shared" si="0"/>
        <v>440.6277</v>
      </c>
      <c r="G7" s="174">
        <f t="shared" si="0"/>
        <v>403.7348</v>
      </c>
      <c r="H7" s="175">
        <f t="shared" si="0"/>
        <v>36.8929</v>
      </c>
      <c r="I7" s="176">
        <f t="shared" si="0"/>
        <v>0</v>
      </c>
      <c r="J7" s="173">
        <f t="shared" si="0"/>
        <v>76</v>
      </c>
      <c r="K7" s="177">
        <f t="shared" si="0"/>
        <v>76</v>
      </c>
      <c r="L7" s="178"/>
      <c r="M7" s="179">
        <f aca="true" t="shared" si="1" ref="M7:Q7">M8+M13</f>
        <v>0</v>
      </c>
      <c r="N7" s="180">
        <f t="shared" si="1"/>
        <v>0</v>
      </c>
      <c r="O7" s="180">
        <f t="shared" si="1"/>
        <v>0</v>
      </c>
      <c r="P7" s="180">
        <f t="shared" si="1"/>
        <v>0</v>
      </c>
      <c r="Q7" s="180">
        <f t="shared" si="1"/>
        <v>0</v>
      </c>
    </row>
    <row r="8" spans="1:17" ht="30.75" customHeight="1">
      <c r="A8" s="122" t="s">
        <v>74</v>
      </c>
      <c r="B8" s="122"/>
      <c r="C8" s="123"/>
      <c r="D8" s="124" t="s">
        <v>75</v>
      </c>
      <c r="E8" s="173">
        <f aca="true" t="shared" si="2" ref="E8:K8">E9</f>
        <v>489.09400000000005</v>
      </c>
      <c r="F8" s="173">
        <f t="shared" si="2"/>
        <v>413.094</v>
      </c>
      <c r="G8" s="174">
        <f t="shared" si="2"/>
        <v>376.2011</v>
      </c>
      <c r="H8" s="175">
        <f t="shared" si="2"/>
        <v>36.8929</v>
      </c>
      <c r="I8" s="176">
        <f t="shared" si="2"/>
        <v>0</v>
      </c>
      <c r="J8" s="173">
        <f t="shared" si="2"/>
        <v>76</v>
      </c>
      <c r="K8" s="177">
        <f t="shared" si="2"/>
        <v>76</v>
      </c>
      <c r="L8" s="178"/>
      <c r="M8" s="179">
        <f aca="true" t="shared" si="3" ref="M8:Q8">M9</f>
        <v>0</v>
      </c>
      <c r="N8" s="180">
        <f t="shared" si="3"/>
        <v>0</v>
      </c>
      <c r="O8" s="180">
        <f t="shared" si="3"/>
        <v>0</v>
      </c>
      <c r="P8" s="180">
        <f t="shared" si="3"/>
        <v>0</v>
      </c>
      <c r="Q8" s="180">
        <f t="shared" si="3"/>
        <v>0</v>
      </c>
    </row>
    <row r="9" spans="1:17" ht="30.75" customHeight="1">
      <c r="A9" s="122" t="s">
        <v>76</v>
      </c>
      <c r="B9" s="122" t="s">
        <v>77</v>
      </c>
      <c r="C9" s="123"/>
      <c r="D9" s="124" t="s">
        <v>78</v>
      </c>
      <c r="E9" s="173">
        <f aca="true" t="shared" si="4" ref="E9:K9">SUM(E10:E12)</f>
        <v>489.09400000000005</v>
      </c>
      <c r="F9" s="173">
        <f t="shared" si="4"/>
        <v>413.094</v>
      </c>
      <c r="G9" s="174">
        <f t="shared" si="4"/>
        <v>376.2011</v>
      </c>
      <c r="H9" s="175">
        <f t="shared" si="4"/>
        <v>36.8929</v>
      </c>
      <c r="I9" s="176">
        <f t="shared" si="4"/>
        <v>0</v>
      </c>
      <c r="J9" s="173">
        <f t="shared" si="4"/>
        <v>76</v>
      </c>
      <c r="K9" s="177">
        <f t="shared" si="4"/>
        <v>76</v>
      </c>
      <c r="L9" s="178"/>
      <c r="M9" s="179">
        <f aca="true" t="shared" si="5" ref="M9:Q9">SUM(M10:M12)</f>
        <v>0</v>
      </c>
      <c r="N9" s="180">
        <f t="shared" si="5"/>
        <v>0</v>
      </c>
      <c r="O9" s="180">
        <f t="shared" si="5"/>
        <v>0</v>
      </c>
      <c r="P9" s="180">
        <f t="shared" si="5"/>
        <v>0</v>
      </c>
      <c r="Q9" s="180">
        <f t="shared" si="5"/>
        <v>0</v>
      </c>
    </row>
    <row r="10" spans="1:17" ht="30.75" customHeight="1">
      <c r="A10" s="122" t="s">
        <v>79</v>
      </c>
      <c r="B10" s="122" t="s">
        <v>80</v>
      </c>
      <c r="C10" s="123" t="s">
        <v>77</v>
      </c>
      <c r="D10" s="124" t="s">
        <v>81</v>
      </c>
      <c r="E10" s="173">
        <v>385.7051</v>
      </c>
      <c r="F10" s="173">
        <v>385.7051</v>
      </c>
      <c r="G10" s="174">
        <v>376.2011</v>
      </c>
      <c r="H10" s="175">
        <v>9.504</v>
      </c>
      <c r="I10" s="176">
        <v>0</v>
      </c>
      <c r="J10" s="173">
        <v>0</v>
      </c>
      <c r="K10" s="177">
        <v>0</v>
      </c>
      <c r="L10" s="178">
        <v>0</v>
      </c>
      <c r="M10" s="179">
        <v>0</v>
      </c>
      <c r="N10" s="180">
        <v>0</v>
      </c>
      <c r="O10" s="180">
        <v>0</v>
      </c>
      <c r="P10" s="180">
        <v>0</v>
      </c>
      <c r="Q10" s="180">
        <v>0</v>
      </c>
    </row>
    <row r="11" spans="1:17" ht="30.75" customHeight="1">
      <c r="A11" s="122" t="s">
        <v>79</v>
      </c>
      <c r="B11" s="122" t="s">
        <v>80</v>
      </c>
      <c r="C11" s="123" t="s">
        <v>82</v>
      </c>
      <c r="D11" s="124" t="s">
        <v>83</v>
      </c>
      <c r="E11" s="173">
        <v>103.3889</v>
      </c>
      <c r="F11" s="173">
        <v>27.3889</v>
      </c>
      <c r="G11" s="174">
        <v>0</v>
      </c>
      <c r="H11" s="175">
        <v>27.3889</v>
      </c>
      <c r="I11" s="176">
        <v>0</v>
      </c>
      <c r="J11" s="173">
        <v>76</v>
      </c>
      <c r="K11" s="177">
        <v>76</v>
      </c>
      <c r="L11" s="178">
        <v>0</v>
      </c>
      <c r="M11" s="179">
        <v>0</v>
      </c>
      <c r="N11" s="180">
        <v>0</v>
      </c>
      <c r="O11" s="180">
        <v>0</v>
      </c>
      <c r="P11" s="180">
        <v>0</v>
      </c>
      <c r="Q11" s="180">
        <v>0</v>
      </c>
    </row>
    <row r="12" spans="1:17" ht="30.75" customHeight="1">
      <c r="A12" s="122" t="s">
        <v>79</v>
      </c>
      <c r="B12" s="122" t="s">
        <v>80</v>
      </c>
      <c r="C12" s="123" t="s">
        <v>84</v>
      </c>
      <c r="D12" s="124" t="s">
        <v>85</v>
      </c>
      <c r="E12" s="173"/>
      <c r="F12" s="173">
        <v>0</v>
      </c>
      <c r="G12" s="174">
        <v>0</v>
      </c>
      <c r="H12" s="175">
        <v>0</v>
      </c>
      <c r="I12" s="176">
        <v>0</v>
      </c>
      <c r="J12" s="173"/>
      <c r="K12" s="177">
        <v>0</v>
      </c>
      <c r="L12" s="178"/>
      <c r="M12" s="179">
        <v>0</v>
      </c>
      <c r="N12" s="180">
        <v>0</v>
      </c>
      <c r="O12" s="180">
        <v>0</v>
      </c>
      <c r="P12" s="180">
        <v>0</v>
      </c>
      <c r="Q12" s="180">
        <v>0</v>
      </c>
    </row>
    <row r="13" spans="1:17" ht="30.75" customHeight="1">
      <c r="A13" s="122" t="s">
        <v>86</v>
      </c>
      <c r="B13" s="122"/>
      <c r="C13" s="123"/>
      <c r="D13" s="124" t="s">
        <v>87</v>
      </c>
      <c r="E13" s="173">
        <f aca="true" t="shared" si="6" ref="E13:Q13">E14</f>
        <v>27.5337</v>
      </c>
      <c r="F13" s="173">
        <f t="shared" si="6"/>
        <v>27.5337</v>
      </c>
      <c r="G13" s="174">
        <f t="shared" si="6"/>
        <v>27.5337</v>
      </c>
      <c r="H13" s="175">
        <f t="shared" si="6"/>
        <v>0</v>
      </c>
      <c r="I13" s="176">
        <f t="shared" si="6"/>
        <v>0</v>
      </c>
      <c r="J13" s="173">
        <f t="shared" si="6"/>
        <v>0</v>
      </c>
      <c r="K13" s="177">
        <f t="shared" si="6"/>
        <v>0</v>
      </c>
      <c r="L13" s="178">
        <f t="shared" si="6"/>
        <v>0</v>
      </c>
      <c r="M13" s="179">
        <f t="shared" si="6"/>
        <v>0</v>
      </c>
      <c r="N13" s="180">
        <f t="shared" si="6"/>
        <v>0</v>
      </c>
      <c r="O13" s="180">
        <f t="shared" si="6"/>
        <v>0</v>
      </c>
      <c r="P13" s="180">
        <f t="shared" si="6"/>
        <v>0</v>
      </c>
      <c r="Q13" s="180">
        <f t="shared" si="6"/>
        <v>0</v>
      </c>
    </row>
    <row r="14" spans="1:17" ht="30.75" customHeight="1">
      <c r="A14" s="122" t="s">
        <v>88</v>
      </c>
      <c r="B14" s="122" t="s">
        <v>82</v>
      </c>
      <c r="C14" s="123"/>
      <c r="D14" s="124" t="s">
        <v>89</v>
      </c>
      <c r="E14" s="173">
        <f aca="true" t="shared" si="7" ref="E14:Q14">E15</f>
        <v>27.5337</v>
      </c>
      <c r="F14" s="173">
        <f t="shared" si="7"/>
        <v>27.5337</v>
      </c>
      <c r="G14" s="174">
        <f t="shared" si="7"/>
        <v>27.5337</v>
      </c>
      <c r="H14" s="175">
        <f t="shared" si="7"/>
        <v>0</v>
      </c>
      <c r="I14" s="176">
        <f t="shared" si="7"/>
        <v>0</v>
      </c>
      <c r="J14" s="173">
        <f t="shared" si="7"/>
        <v>0</v>
      </c>
      <c r="K14" s="177">
        <f t="shared" si="7"/>
        <v>0</v>
      </c>
      <c r="L14" s="178">
        <f t="shared" si="7"/>
        <v>0</v>
      </c>
      <c r="M14" s="179">
        <f t="shared" si="7"/>
        <v>0</v>
      </c>
      <c r="N14" s="180">
        <f t="shared" si="7"/>
        <v>0</v>
      </c>
      <c r="O14" s="180">
        <f t="shared" si="7"/>
        <v>0</v>
      </c>
      <c r="P14" s="180">
        <f t="shared" si="7"/>
        <v>0</v>
      </c>
      <c r="Q14" s="180">
        <f t="shared" si="7"/>
        <v>0</v>
      </c>
    </row>
    <row r="15" spans="1:17" ht="30.75" customHeight="1">
      <c r="A15" s="122" t="s">
        <v>90</v>
      </c>
      <c r="B15" s="122" t="s">
        <v>91</v>
      </c>
      <c r="C15" s="123" t="s">
        <v>77</v>
      </c>
      <c r="D15" s="124" t="s">
        <v>92</v>
      </c>
      <c r="E15" s="173">
        <v>27.5337</v>
      </c>
      <c r="F15" s="173">
        <v>27.5337</v>
      </c>
      <c r="G15" s="174">
        <v>27.5337</v>
      </c>
      <c r="H15" s="175">
        <v>0</v>
      </c>
      <c r="I15" s="176">
        <v>0</v>
      </c>
      <c r="J15" s="173">
        <v>0</v>
      </c>
      <c r="K15" s="177">
        <v>0</v>
      </c>
      <c r="L15" s="178">
        <v>0</v>
      </c>
      <c r="M15" s="179">
        <v>0</v>
      </c>
      <c r="N15" s="180">
        <v>0</v>
      </c>
      <c r="O15" s="180">
        <v>0</v>
      </c>
      <c r="P15" s="180">
        <v>0</v>
      </c>
      <c r="Q15" s="180">
        <v>0</v>
      </c>
    </row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6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35"/>
      <c r="B1" s="135"/>
      <c r="C1" s="135"/>
      <c r="D1" s="135"/>
      <c r="E1" s="135"/>
      <c r="F1" s="136" t="s">
        <v>93</v>
      </c>
    </row>
    <row r="2" spans="1:6" ht="20.25" customHeight="1">
      <c r="A2" s="137" t="s">
        <v>94</v>
      </c>
      <c r="B2" s="137"/>
      <c r="C2" s="137"/>
      <c r="D2" s="137"/>
      <c r="E2" s="137"/>
      <c r="F2" s="137"/>
    </row>
    <row r="3" spans="1:6" ht="13.5" customHeight="1">
      <c r="A3" s="138" t="s">
        <v>95</v>
      </c>
      <c r="B3" s="138"/>
      <c r="C3" s="138"/>
      <c r="D3" s="138"/>
      <c r="E3" s="138"/>
      <c r="F3" s="139" t="s">
        <v>37</v>
      </c>
    </row>
    <row r="4" spans="1:6" ht="21.75" customHeight="1">
      <c r="A4" s="140" t="s">
        <v>4</v>
      </c>
      <c r="B4" s="141"/>
      <c r="C4" s="141" t="s">
        <v>5</v>
      </c>
      <c r="D4" s="142"/>
      <c r="E4" s="142"/>
      <c r="F4" s="143"/>
    </row>
    <row r="5" spans="1:6" ht="19.5" customHeight="1">
      <c r="A5" s="140" t="s">
        <v>96</v>
      </c>
      <c r="B5" s="140" t="s">
        <v>97</v>
      </c>
      <c r="C5" s="140" t="s">
        <v>96</v>
      </c>
      <c r="D5" s="140" t="s">
        <v>40</v>
      </c>
      <c r="E5" s="140" t="s">
        <v>98</v>
      </c>
      <c r="F5" s="144" t="s">
        <v>99</v>
      </c>
    </row>
    <row r="6" spans="1:6" s="58" customFormat="1" ht="19.5" customHeight="1">
      <c r="A6" s="145" t="s">
        <v>100</v>
      </c>
      <c r="B6" s="146">
        <v>516.63</v>
      </c>
      <c r="C6" s="147" t="s">
        <v>101</v>
      </c>
      <c r="D6" s="146">
        <v>516.63</v>
      </c>
      <c r="E6" s="148">
        <v>516.63</v>
      </c>
      <c r="F6" s="80">
        <v>0</v>
      </c>
    </row>
    <row r="7" spans="1:6" s="58" customFormat="1" ht="19.5" customHeight="1">
      <c r="A7" s="149" t="s">
        <v>102</v>
      </c>
      <c r="B7" s="146">
        <v>516.63</v>
      </c>
      <c r="C7" s="147" t="s">
        <v>103</v>
      </c>
      <c r="D7" s="146">
        <v>0</v>
      </c>
      <c r="E7" s="148">
        <v>0</v>
      </c>
      <c r="F7" s="150"/>
    </row>
    <row r="8" spans="1:6" s="58" customFormat="1" ht="19.5" customHeight="1">
      <c r="A8" s="145" t="s">
        <v>104</v>
      </c>
      <c r="B8" s="146"/>
      <c r="C8" s="147" t="s">
        <v>105</v>
      </c>
      <c r="D8" s="146">
        <v>0</v>
      </c>
      <c r="E8" s="148">
        <v>0</v>
      </c>
      <c r="F8" s="151"/>
    </row>
    <row r="9" spans="1:6" s="58" customFormat="1" ht="19.5" customHeight="1">
      <c r="A9" s="145"/>
      <c r="B9" s="146"/>
      <c r="C9" s="147" t="s">
        <v>106</v>
      </c>
      <c r="D9" s="146">
        <v>0</v>
      </c>
      <c r="E9" s="148">
        <v>0</v>
      </c>
      <c r="F9" s="152"/>
    </row>
    <row r="10" spans="1:6" s="58" customFormat="1" ht="19.5" customHeight="1">
      <c r="A10" s="145"/>
      <c r="B10" s="153"/>
      <c r="C10" s="147" t="s">
        <v>107</v>
      </c>
      <c r="D10" s="146">
        <v>0</v>
      </c>
      <c r="E10" s="148">
        <v>0</v>
      </c>
      <c r="F10" s="80"/>
    </row>
    <row r="11" spans="1:6" s="58" customFormat="1" ht="19.5" customHeight="1">
      <c r="A11" s="145"/>
      <c r="B11" s="146"/>
      <c r="C11" s="147" t="s">
        <v>108</v>
      </c>
      <c r="D11" s="146">
        <v>0</v>
      </c>
      <c r="E11" s="148">
        <v>0</v>
      </c>
      <c r="F11" s="150"/>
    </row>
    <row r="12" spans="1:6" s="58" customFormat="1" ht="19.5" customHeight="1">
      <c r="A12" s="145"/>
      <c r="B12" s="146"/>
      <c r="C12" s="147" t="s">
        <v>109</v>
      </c>
      <c r="D12" s="146">
        <v>0</v>
      </c>
      <c r="E12" s="148">
        <v>0</v>
      </c>
      <c r="F12" s="151"/>
    </row>
    <row r="13" spans="1:6" s="58" customFormat="1" ht="19.5" customHeight="1">
      <c r="A13" s="145"/>
      <c r="B13" s="146"/>
      <c r="C13" s="147" t="s">
        <v>110</v>
      </c>
      <c r="D13" s="146">
        <v>0</v>
      </c>
      <c r="E13" s="148">
        <v>0</v>
      </c>
      <c r="F13" s="151"/>
    </row>
    <row r="14" spans="1:6" s="58" customFormat="1" ht="19.5" customHeight="1">
      <c r="A14" s="145"/>
      <c r="B14" s="146"/>
      <c r="C14" s="147" t="s">
        <v>111</v>
      </c>
      <c r="D14" s="146">
        <v>0</v>
      </c>
      <c r="E14" s="146">
        <v>0</v>
      </c>
      <c r="F14" s="151"/>
    </row>
    <row r="15" spans="1:6" s="58" customFormat="1" ht="19.5" customHeight="1">
      <c r="A15" s="154"/>
      <c r="B15" s="146"/>
      <c r="C15" s="147" t="s">
        <v>112</v>
      </c>
      <c r="D15" s="146">
        <v>0</v>
      </c>
      <c r="E15" s="146">
        <v>0</v>
      </c>
      <c r="F15" s="151"/>
    </row>
    <row r="16" spans="1:6" s="58" customFormat="1" ht="19.5" customHeight="1">
      <c r="A16" s="155"/>
      <c r="B16" s="146"/>
      <c r="C16" s="147" t="s">
        <v>113</v>
      </c>
      <c r="D16" s="146">
        <v>0</v>
      </c>
      <c r="E16" s="146">
        <v>0</v>
      </c>
      <c r="F16" s="151"/>
    </row>
    <row r="17" spans="1:6" s="58" customFormat="1" ht="19.5" customHeight="1">
      <c r="A17" s="154"/>
      <c r="B17" s="146"/>
      <c r="C17" s="147" t="s">
        <v>114</v>
      </c>
      <c r="D17" s="146">
        <v>0</v>
      </c>
      <c r="E17" s="146">
        <v>0</v>
      </c>
      <c r="F17" s="151"/>
    </row>
    <row r="18" spans="1:6" s="58" customFormat="1" ht="19.5" customHeight="1">
      <c r="A18" s="145"/>
      <c r="B18" s="156"/>
      <c r="C18" s="157" t="s">
        <v>115</v>
      </c>
      <c r="D18" s="146">
        <v>489.09</v>
      </c>
      <c r="E18" s="146">
        <v>489.09</v>
      </c>
      <c r="F18" s="151"/>
    </row>
    <row r="19" spans="1:6" s="58" customFormat="1" ht="19.5" customHeight="1">
      <c r="A19" s="158"/>
      <c r="B19" s="146"/>
      <c r="C19" s="157" t="s">
        <v>116</v>
      </c>
      <c r="D19" s="146">
        <v>0</v>
      </c>
      <c r="E19" s="146">
        <v>0</v>
      </c>
      <c r="F19" s="151"/>
    </row>
    <row r="20" spans="1:6" s="58" customFormat="1" ht="19.5" customHeight="1">
      <c r="A20" s="155"/>
      <c r="B20" s="146"/>
      <c r="C20" s="157" t="s">
        <v>117</v>
      </c>
      <c r="D20" s="146">
        <v>0</v>
      </c>
      <c r="E20" s="146">
        <v>0</v>
      </c>
      <c r="F20" s="151"/>
    </row>
    <row r="21" spans="1:6" s="58" customFormat="1" ht="19.5" customHeight="1">
      <c r="A21" s="154"/>
      <c r="B21" s="159"/>
      <c r="C21" s="160" t="s">
        <v>118</v>
      </c>
      <c r="D21" s="146">
        <v>0</v>
      </c>
      <c r="E21" s="146">
        <v>0</v>
      </c>
      <c r="F21" s="151"/>
    </row>
    <row r="22" spans="1:6" s="58" customFormat="1" ht="19.5" customHeight="1">
      <c r="A22" s="161"/>
      <c r="B22" s="146"/>
      <c r="C22" s="162" t="s">
        <v>119</v>
      </c>
      <c r="D22" s="146">
        <v>0</v>
      </c>
      <c r="E22" s="146">
        <v>0</v>
      </c>
      <c r="F22" s="151"/>
    </row>
    <row r="23" spans="1:6" s="58" customFormat="1" ht="19.5" customHeight="1">
      <c r="A23" s="154"/>
      <c r="B23" s="156"/>
      <c r="C23" s="162" t="s">
        <v>120</v>
      </c>
      <c r="D23" s="146">
        <v>0</v>
      </c>
      <c r="E23" s="146">
        <v>0</v>
      </c>
      <c r="F23" s="163"/>
    </row>
    <row r="24" spans="1:6" s="58" customFormat="1" ht="19.5" customHeight="1">
      <c r="A24" s="155"/>
      <c r="B24" s="146"/>
      <c r="C24" s="162" t="s">
        <v>121</v>
      </c>
      <c r="D24" s="146">
        <v>0</v>
      </c>
      <c r="E24" s="146">
        <v>0</v>
      </c>
      <c r="F24" s="163"/>
    </row>
    <row r="25" spans="1:6" s="58" customFormat="1" ht="19.5" customHeight="1">
      <c r="A25" s="164"/>
      <c r="B25" s="159"/>
      <c r="C25" s="165" t="s">
        <v>122</v>
      </c>
      <c r="D25" s="146">
        <v>27.53</v>
      </c>
      <c r="E25" s="146">
        <v>27.53</v>
      </c>
      <c r="F25" s="163"/>
    </row>
    <row r="26" spans="1:6" s="58" customFormat="1" ht="19.5" customHeight="1">
      <c r="A26" s="164"/>
      <c r="B26" s="159"/>
      <c r="C26" s="165" t="s">
        <v>123</v>
      </c>
      <c r="D26" s="146">
        <v>0</v>
      </c>
      <c r="E26" s="146">
        <v>0</v>
      </c>
      <c r="F26" s="163"/>
    </row>
    <row r="27" spans="1:6" s="58" customFormat="1" ht="19.5" customHeight="1">
      <c r="A27" s="164"/>
      <c r="B27" s="159"/>
      <c r="C27" s="165" t="s">
        <v>124</v>
      </c>
      <c r="D27" s="146">
        <v>0</v>
      </c>
      <c r="E27" s="146">
        <v>0</v>
      </c>
      <c r="F27" s="163"/>
    </row>
    <row r="28" spans="1:6" s="58" customFormat="1" ht="19.5" customHeight="1">
      <c r="A28" s="164"/>
      <c r="B28" s="159"/>
      <c r="C28" s="165" t="s">
        <v>125</v>
      </c>
      <c r="D28" s="146">
        <v>0</v>
      </c>
      <c r="E28" s="166">
        <v>0</v>
      </c>
      <c r="F28" s="167"/>
    </row>
    <row r="29" spans="1:6" s="58" customFormat="1" ht="19.5" customHeight="1">
      <c r="A29" s="164"/>
      <c r="B29" s="159"/>
      <c r="C29" s="168" t="s">
        <v>126</v>
      </c>
      <c r="D29" s="146">
        <v>0</v>
      </c>
      <c r="E29" s="166">
        <v>0</v>
      </c>
      <c r="F29" s="167"/>
    </row>
    <row r="30" spans="1:6" ht="19.5" customHeight="1">
      <c r="A30" s="169"/>
      <c r="B30" s="159"/>
      <c r="C30" s="170"/>
      <c r="D30" s="146"/>
      <c r="E30" s="166"/>
      <c r="F30" s="167"/>
    </row>
    <row r="31" spans="1:6" s="58" customFormat="1" ht="19.5" customHeight="1">
      <c r="A31" s="171" t="s">
        <v>127</v>
      </c>
      <c r="B31" s="146">
        <v>516.63</v>
      </c>
      <c r="C31" s="172" t="s">
        <v>128</v>
      </c>
      <c r="D31" s="146">
        <v>516.63</v>
      </c>
      <c r="E31" s="166">
        <v>516.63</v>
      </c>
      <c r="F31" s="167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32" t="s">
        <v>129</v>
      </c>
    </row>
    <row r="2" spans="1:17" ht="20.25" customHeight="1">
      <c r="A2" s="109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33"/>
    </row>
    <row r="3" spans="1:17" ht="22.5" customHeight="1">
      <c r="A3" s="111" t="s">
        <v>36</v>
      </c>
      <c r="B3" s="112"/>
      <c r="C3" s="112"/>
      <c r="D3" s="112"/>
      <c r="E3" s="112"/>
      <c r="F3" s="112"/>
      <c r="G3" s="112"/>
      <c r="H3" s="112"/>
      <c r="I3" s="112"/>
      <c r="J3" s="108"/>
      <c r="K3" s="108"/>
      <c r="L3" s="108"/>
      <c r="M3" s="108"/>
      <c r="N3" s="108"/>
      <c r="O3" s="108"/>
      <c r="P3" s="108"/>
      <c r="Q3" s="134" t="s">
        <v>37</v>
      </c>
    </row>
    <row r="4" spans="1:17" ht="39.75" customHeight="1">
      <c r="A4" s="113" t="s">
        <v>55</v>
      </c>
      <c r="B4" s="114"/>
      <c r="C4" s="115"/>
      <c r="D4" s="116" t="s">
        <v>56</v>
      </c>
      <c r="E4" s="116" t="s">
        <v>57</v>
      </c>
      <c r="F4" s="117" t="s">
        <v>58</v>
      </c>
      <c r="G4" s="116" t="s">
        <v>59</v>
      </c>
      <c r="H4" s="116" t="s">
        <v>60</v>
      </c>
      <c r="I4" s="116" t="s">
        <v>61</v>
      </c>
      <c r="J4" s="117" t="s">
        <v>62</v>
      </c>
      <c r="K4" s="126" t="s">
        <v>63</v>
      </c>
      <c r="L4" s="126" t="s">
        <v>64</v>
      </c>
      <c r="M4" s="116" t="s">
        <v>65</v>
      </c>
      <c r="N4" s="116" t="s">
        <v>66</v>
      </c>
      <c r="O4" s="116" t="s">
        <v>67</v>
      </c>
      <c r="P4" s="116" t="s">
        <v>68</v>
      </c>
      <c r="Q4" s="117" t="s">
        <v>69</v>
      </c>
    </row>
    <row r="5" spans="1:17" ht="25.5" customHeight="1">
      <c r="A5" s="117" t="s">
        <v>70</v>
      </c>
      <c r="B5" s="117" t="s">
        <v>71</v>
      </c>
      <c r="C5" s="118" t="s">
        <v>72</v>
      </c>
      <c r="D5" s="119"/>
      <c r="E5" s="119"/>
      <c r="F5" s="117" t="s">
        <v>73</v>
      </c>
      <c r="G5" s="119"/>
      <c r="H5" s="119"/>
      <c r="I5" s="119"/>
      <c r="J5" s="117" t="s">
        <v>73</v>
      </c>
      <c r="K5" s="119"/>
      <c r="L5" s="119"/>
      <c r="M5" s="119"/>
      <c r="N5" s="119"/>
      <c r="O5" s="119"/>
      <c r="P5" s="119"/>
      <c r="Q5" s="117"/>
    </row>
    <row r="6" spans="1:17" ht="18" customHeight="1">
      <c r="A6" s="120" t="s">
        <v>50</v>
      </c>
      <c r="B6" s="120" t="s">
        <v>50</v>
      </c>
      <c r="C6" s="121" t="s">
        <v>50</v>
      </c>
      <c r="D6" s="120" t="s">
        <v>50</v>
      </c>
      <c r="E6" s="120">
        <v>1</v>
      </c>
      <c r="F6" s="120">
        <v>2</v>
      </c>
      <c r="G6" s="120">
        <v>3</v>
      </c>
      <c r="H6" s="120">
        <v>4</v>
      </c>
      <c r="I6" s="120">
        <v>5</v>
      </c>
      <c r="J6" s="120">
        <v>10</v>
      </c>
      <c r="K6" s="120">
        <v>11</v>
      </c>
      <c r="L6" s="120">
        <v>12</v>
      </c>
      <c r="M6" s="120">
        <v>13</v>
      </c>
      <c r="N6" s="120">
        <v>14</v>
      </c>
      <c r="O6" s="120">
        <v>15</v>
      </c>
      <c r="P6" s="120">
        <v>16</v>
      </c>
      <c r="Q6" s="120">
        <v>17</v>
      </c>
    </row>
    <row r="7" spans="1:17" s="58" customFormat="1" ht="25.5" customHeight="1">
      <c r="A7" s="122"/>
      <c r="B7" s="122"/>
      <c r="C7" s="123"/>
      <c r="D7" s="124" t="s">
        <v>40</v>
      </c>
      <c r="E7" s="80">
        <f aca="true" t="shared" si="0" ref="E7:Q7">E8+E12</f>
        <v>516.63</v>
      </c>
      <c r="F7" s="80">
        <f t="shared" si="0"/>
        <v>440.63</v>
      </c>
      <c r="G7" s="125">
        <f t="shared" si="0"/>
        <v>403.73</v>
      </c>
      <c r="H7" s="125">
        <f t="shared" si="0"/>
        <v>36.89</v>
      </c>
      <c r="I7" s="127">
        <f t="shared" si="0"/>
        <v>0</v>
      </c>
      <c r="J7" s="80">
        <f t="shared" si="0"/>
        <v>76</v>
      </c>
      <c r="K7" s="128">
        <f t="shared" si="0"/>
        <v>76</v>
      </c>
      <c r="L7" s="129">
        <f t="shared" si="0"/>
        <v>0</v>
      </c>
      <c r="M7" s="130">
        <f t="shared" si="0"/>
        <v>0</v>
      </c>
      <c r="N7" s="131">
        <f t="shared" si="0"/>
        <v>0</v>
      </c>
      <c r="O7" s="131">
        <f t="shared" si="0"/>
        <v>0</v>
      </c>
      <c r="P7" s="131">
        <f t="shared" si="0"/>
        <v>0</v>
      </c>
      <c r="Q7" s="131">
        <f t="shared" si="0"/>
        <v>0</v>
      </c>
    </row>
    <row r="8" spans="1:17" ht="25.5" customHeight="1">
      <c r="A8" s="122" t="s">
        <v>74</v>
      </c>
      <c r="B8" s="122"/>
      <c r="C8" s="123"/>
      <c r="D8" s="124" t="s">
        <v>75</v>
      </c>
      <c r="E8" s="80">
        <f aca="true" t="shared" si="1" ref="E8:Q8">E9</f>
        <v>489.09999999999997</v>
      </c>
      <c r="F8" s="80">
        <f t="shared" si="1"/>
        <v>413.09999999999997</v>
      </c>
      <c r="G8" s="125">
        <f t="shared" si="1"/>
        <v>376.2</v>
      </c>
      <c r="H8" s="125">
        <f t="shared" si="1"/>
        <v>36.89</v>
      </c>
      <c r="I8" s="127">
        <f t="shared" si="1"/>
        <v>0</v>
      </c>
      <c r="J8" s="80">
        <f t="shared" si="1"/>
        <v>76</v>
      </c>
      <c r="K8" s="128">
        <f t="shared" si="1"/>
        <v>76</v>
      </c>
      <c r="L8" s="129">
        <f t="shared" si="1"/>
        <v>0</v>
      </c>
      <c r="M8" s="130">
        <f t="shared" si="1"/>
        <v>0</v>
      </c>
      <c r="N8" s="131">
        <f t="shared" si="1"/>
        <v>0</v>
      </c>
      <c r="O8" s="131">
        <f t="shared" si="1"/>
        <v>0</v>
      </c>
      <c r="P8" s="131">
        <f t="shared" si="1"/>
        <v>0</v>
      </c>
      <c r="Q8" s="131">
        <f t="shared" si="1"/>
        <v>0</v>
      </c>
    </row>
    <row r="9" spans="1:17" ht="25.5" customHeight="1">
      <c r="A9" s="122" t="s">
        <v>76</v>
      </c>
      <c r="B9" s="122" t="s">
        <v>77</v>
      </c>
      <c r="C9" s="123"/>
      <c r="D9" s="124" t="s">
        <v>78</v>
      </c>
      <c r="E9" s="80">
        <f aca="true" t="shared" si="2" ref="E9:Q9">SUM(E10:E11)</f>
        <v>489.09999999999997</v>
      </c>
      <c r="F9" s="80">
        <f t="shared" si="2"/>
        <v>413.09999999999997</v>
      </c>
      <c r="G9" s="125">
        <f t="shared" si="2"/>
        <v>376.2</v>
      </c>
      <c r="H9" s="125">
        <f t="shared" si="2"/>
        <v>36.89</v>
      </c>
      <c r="I9" s="127">
        <f t="shared" si="2"/>
        <v>0</v>
      </c>
      <c r="J9" s="80">
        <f t="shared" si="2"/>
        <v>76</v>
      </c>
      <c r="K9" s="128">
        <f t="shared" si="2"/>
        <v>76</v>
      </c>
      <c r="L9" s="129">
        <f t="shared" si="2"/>
        <v>0</v>
      </c>
      <c r="M9" s="130">
        <f t="shared" si="2"/>
        <v>0</v>
      </c>
      <c r="N9" s="131">
        <f t="shared" si="2"/>
        <v>0</v>
      </c>
      <c r="O9" s="131">
        <f t="shared" si="2"/>
        <v>0</v>
      </c>
      <c r="P9" s="131">
        <f t="shared" si="2"/>
        <v>0</v>
      </c>
      <c r="Q9" s="131">
        <f t="shared" si="2"/>
        <v>0</v>
      </c>
    </row>
    <row r="10" spans="1:17" ht="25.5" customHeight="1">
      <c r="A10" s="122" t="s">
        <v>79</v>
      </c>
      <c r="B10" s="122" t="s">
        <v>80</v>
      </c>
      <c r="C10" s="123" t="s">
        <v>77</v>
      </c>
      <c r="D10" s="124" t="s">
        <v>81</v>
      </c>
      <c r="E10" s="80">
        <v>385.71</v>
      </c>
      <c r="F10" s="80">
        <v>385.71</v>
      </c>
      <c r="G10" s="125">
        <v>376.2</v>
      </c>
      <c r="H10" s="125">
        <v>9.5</v>
      </c>
      <c r="I10" s="127">
        <v>0</v>
      </c>
      <c r="J10" s="80">
        <v>0</v>
      </c>
      <c r="K10" s="128">
        <v>0</v>
      </c>
      <c r="L10" s="129">
        <v>0</v>
      </c>
      <c r="M10" s="130">
        <v>0</v>
      </c>
      <c r="N10" s="131">
        <v>0</v>
      </c>
      <c r="O10" s="131">
        <v>0</v>
      </c>
      <c r="P10" s="131">
        <v>0</v>
      </c>
      <c r="Q10" s="131">
        <v>0</v>
      </c>
    </row>
    <row r="11" spans="1:17" ht="25.5" customHeight="1">
      <c r="A11" s="122" t="s">
        <v>79</v>
      </c>
      <c r="B11" s="122" t="s">
        <v>80</v>
      </c>
      <c r="C11" s="123" t="s">
        <v>82</v>
      </c>
      <c r="D11" s="124" t="s">
        <v>83</v>
      </c>
      <c r="E11" s="80">
        <v>103.39</v>
      </c>
      <c r="F11" s="80">
        <v>27.39</v>
      </c>
      <c r="G11" s="125">
        <v>0</v>
      </c>
      <c r="H11" s="125">
        <v>27.39</v>
      </c>
      <c r="I11" s="127">
        <v>0</v>
      </c>
      <c r="J11" s="80">
        <v>76</v>
      </c>
      <c r="K11" s="128">
        <v>76</v>
      </c>
      <c r="L11" s="129">
        <v>0</v>
      </c>
      <c r="M11" s="130">
        <v>0</v>
      </c>
      <c r="N11" s="131">
        <v>0</v>
      </c>
      <c r="O11" s="131">
        <v>0</v>
      </c>
      <c r="P11" s="131">
        <v>0</v>
      </c>
      <c r="Q11" s="131">
        <v>0</v>
      </c>
    </row>
    <row r="12" spans="1:17" ht="25.5" customHeight="1">
      <c r="A12" s="122" t="s">
        <v>86</v>
      </c>
      <c r="B12" s="122"/>
      <c r="C12" s="123"/>
      <c r="D12" s="124" t="s">
        <v>87</v>
      </c>
      <c r="E12" s="80">
        <f aca="true" t="shared" si="3" ref="E12:Q13">E13</f>
        <v>27.53</v>
      </c>
      <c r="F12" s="80">
        <f t="shared" si="3"/>
        <v>27.53</v>
      </c>
      <c r="G12" s="125">
        <f t="shared" si="3"/>
        <v>27.53</v>
      </c>
      <c r="H12" s="125">
        <f t="shared" si="3"/>
        <v>0</v>
      </c>
      <c r="I12" s="127">
        <f t="shared" si="3"/>
        <v>0</v>
      </c>
      <c r="J12" s="80">
        <f t="shared" si="3"/>
        <v>0</v>
      </c>
      <c r="K12" s="128">
        <f t="shared" si="3"/>
        <v>0</v>
      </c>
      <c r="L12" s="129">
        <f t="shared" si="3"/>
        <v>0</v>
      </c>
      <c r="M12" s="130">
        <f t="shared" si="3"/>
        <v>0</v>
      </c>
      <c r="N12" s="131">
        <f t="shared" si="3"/>
        <v>0</v>
      </c>
      <c r="O12" s="131">
        <f t="shared" si="3"/>
        <v>0</v>
      </c>
      <c r="P12" s="131">
        <f t="shared" si="3"/>
        <v>0</v>
      </c>
      <c r="Q12" s="131">
        <f t="shared" si="3"/>
        <v>0</v>
      </c>
    </row>
    <row r="13" spans="1:17" ht="25.5" customHeight="1">
      <c r="A13" s="122" t="s">
        <v>88</v>
      </c>
      <c r="B13" s="122" t="s">
        <v>82</v>
      </c>
      <c r="C13" s="123"/>
      <c r="D13" s="124" t="s">
        <v>89</v>
      </c>
      <c r="E13" s="80">
        <f t="shared" si="3"/>
        <v>27.53</v>
      </c>
      <c r="F13" s="80">
        <f t="shared" si="3"/>
        <v>27.53</v>
      </c>
      <c r="G13" s="125">
        <f t="shared" si="3"/>
        <v>27.53</v>
      </c>
      <c r="H13" s="125">
        <f t="shared" si="3"/>
        <v>0</v>
      </c>
      <c r="I13" s="127">
        <f t="shared" si="3"/>
        <v>0</v>
      </c>
      <c r="J13" s="80">
        <f t="shared" si="3"/>
        <v>0</v>
      </c>
      <c r="K13" s="128">
        <f t="shared" si="3"/>
        <v>0</v>
      </c>
      <c r="L13" s="129">
        <f t="shared" si="3"/>
        <v>0</v>
      </c>
      <c r="M13" s="130">
        <f t="shared" si="3"/>
        <v>0</v>
      </c>
      <c r="N13" s="131">
        <f t="shared" si="3"/>
        <v>0</v>
      </c>
      <c r="O13" s="131">
        <f t="shared" si="3"/>
        <v>0</v>
      </c>
      <c r="P13" s="131">
        <f t="shared" si="3"/>
        <v>0</v>
      </c>
      <c r="Q13" s="131">
        <f t="shared" si="3"/>
        <v>0</v>
      </c>
    </row>
    <row r="14" spans="1:17" ht="25.5" customHeight="1">
      <c r="A14" s="122" t="s">
        <v>90</v>
      </c>
      <c r="B14" s="122" t="s">
        <v>91</v>
      </c>
      <c r="C14" s="123" t="s">
        <v>77</v>
      </c>
      <c r="D14" s="124" t="s">
        <v>92</v>
      </c>
      <c r="E14" s="80">
        <v>27.53</v>
      </c>
      <c r="F14" s="80">
        <v>27.53</v>
      </c>
      <c r="G14" s="125">
        <v>27.53</v>
      </c>
      <c r="H14" s="125">
        <v>0</v>
      </c>
      <c r="I14" s="127">
        <v>0</v>
      </c>
      <c r="J14" s="80">
        <v>0</v>
      </c>
      <c r="K14" s="128">
        <v>0</v>
      </c>
      <c r="L14" s="129">
        <v>0</v>
      </c>
      <c r="M14" s="130">
        <v>0</v>
      </c>
      <c r="N14" s="131">
        <v>0</v>
      </c>
      <c r="O14" s="131">
        <v>0</v>
      </c>
      <c r="P14" s="131">
        <v>0</v>
      </c>
      <c r="Q14" s="131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1"/>
      <c r="B1" s="81"/>
      <c r="C1" s="97" t="s">
        <v>131</v>
      </c>
    </row>
    <row r="2" spans="1:3" ht="21" customHeight="1">
      <c r="A2" s="98" t="s">
        <v>132</v>
      </c>
      <c r="B2" s="98"/>
      <c r="C2" s="98"/>
    </row>
    <row r="3" spans="1:3" ht="18.75" customHeight="1">
      <c r="A3" s="81"/>
      <c r="B3" s="98"/>
      <c r="C3" s="98"/>
    </row>
    <row r="4" spans="1:3" ht="13.5" customHeight="1">
      <c r="A4" s="99" t="s">
        <v>36</v>
      </c>
      <c r="B4" s="100"/>
      <c r="C4" s="101" t="s">
        <v>37</v>
      </c>
    </row>
    <row r="5" spans="1:3" ht="26.25" customHeight="1">
      <c r="A5" s="102" t="s">
        <v>133</v>
      </c>
      <c r="B5" s="103" t="s">
        <v>134</v>
      </c>
      <c r="C5" s="104" t="s">
        <v>135</v>
      </c>
    </row>
    <row r="6" spans="1:3" s="58" customFormat="1" ht="26.25" customHeight="1">
      <c r="A6" s="105"/>
      <c r="B6" s="106" t="s">
        <v>40</v>
      </c>
      <c r="C6" s="107">
        <v>440.63</v>
      </c>
    </row>
    <row r="7" spans="1:3" s="58" customFormat="1" ht="26.25" customHeight="1">
      <c r="A7" s="105">
        <v>301</v>
      </c>
      <c r="B7" s="106" t="s">
        <v>59</v>
      </c>
      <c r="C7" s="107">
        <v>403.73</v>
      </c>
    </row>
    <row r="8" spans="1:3" s="58" customFormat="1" ht="26.25" customHeight="1">
      <c r="A8" s="105">
        <v>30101</v>
      </c>
      <c r="B8" s="106" t="s">
        <v>136</v>
      </c>
      <c r="C8" s="107">
        <v>75.43</v>
      </c>
    </row>
    <row r="9" spans="1:3" s="58" customFormat="1" ht="26.25" customHeight="1">
      <c r="A9" s="105">
        <v>30102</v>
      </c>
      <c r="B9" s="106" t="s">
        <v>137</v>
      </c>
      <c r="C9" s="107">
        <v>40.73</v>
      </c>
    </row>
    <row r="10" spans="1:3" s="58" customFormat="1" ht="26.25" customHeight="1">
      <c r="A10" s="105">
        <v>30103</v>
      </c>
      <c r="B10" s="106" t="s">
        <v>138</v>
      </c>
      <c r="C10" s="107">
        <v>213</v>
      </c>
    </row>
    <row r="11" spans="1:3" s="58" customFormat="1" ht="26.25" customHeight="1">
      <c r="A11" s="105">
        <v>30104</v>
      </c>
      <c r="B11" s="106" t="s">
        <v>139</v>
      </c>
      <c r="C11" s="107">
        <v>44.58</v>
      </c>
    </row>
    <row r="12" spans="1:3" s="58" customFormat="1" ht="26.25" customHeight="1">
      <c r="A12" s="105">
        <v>30105</v>
      </c>
      <c r="B12" s="106" t="s">
        <v>140</v>
      </c>
      <c r="C12" s="107">
        <v>0</v>
      </c>
    </row>
    <row r="13" spans="1:3" s="58" customFormat="1" ht="26.25" customHeight="1">
      <c r="A13" s="105">
        <v>30106</v>
      </c>
      <c r="B13" s="106" t="s">
        <v>141</v>
      </c>
      <c r="C13" s="107">
        <v>0</v>
      </c>
    </row>
    <row r="14" spans="1:3" s="58" customFormat="1" ht="26.25" customHeight="1">
      <c r="A14" s="105">
        <v>30107</v>
      </c>
      <c r="B14" s="106" t="s">
        <v>142</v>
      </c>
      <c r="C14" s="107">
        <v>0</v>
      </c>
    </row>
    <row r="15" spans="1:3" s="58" customFormat="1" ht="26.25" customHeight="1">
      <c r="A15" s="105">
        <v>30108</v>
      </c>
      <c r="B15" s="106" t="s">
        <v>143</v>
      </c>
      <c r="C15" s="107">
        <v>0</v>
      </c>
    </row>
    <row r="16" spans="1:3" s="58" customFormat="1" ht="26.25" customHeight="1">
      <c r="A16" s="105">
        <v>30109</v>
      </c>
      <c r="B16" s="106" t="s">
        <v>144</v>
      </c>
      <c r="C16" s="107">
        <v>0</v>
      </c>
    </row>
    <row r="17" spans="1:3" s="58" customFormat="1" ht="26.25" customHeight="1">
      <c r="A17" s="105">
        <v>30110</v>
      </c>
      <c r="B17" s="106" t="s">
        <v>145</v>
      </c>
      <c r="C17" s="107">
        <v>0</v>
      </c>
    </row>
    <row r="18" spans="1:3" s="58" customFormat="1" ht="26.25" customHeight="1">
      <c r="A18" s="105">
        <v>30113</v>
      </c>
      <c r="B18" s="106" t="s">
        <v>146</v>
      </c>
      <c r="C18" s="107">
        <v>29.99</v>
      </c>
    </row>
    <row r="19" spans="1:3" s="58" customFormat="1" ht="26.25" customHeight="1">
      <c r="A19" s="105">
        <v>30199</v>
      </c>
      <c r="B19" s="106" t="s">
        <v>147</v>
      </c>
      <c r="C19" s="107">
        <v>0</v>
      </c>
    </row>
    <row r="20" spans="1:3" s="58" customFormat="1" ht="26.25" customHeight="1">
      <c r="A20" s="105">
        <v>302</v>
      </c>
      <c r="B20" s="106" t="s">
        <v>60</v>
      </c>
      <c r="C20" s="107">
        <v>36.89</v>
      </c>
    </row>
    <row r="21" spans="1:3" s="58" customFormat="1" ht="26.25" customHeight="1">
      <c r="A21" s="105">
        <v>30201</v>
      </c>
      <c r="B21" s="106" t="s">
        <v>148</v>
      </c>
      <c r="C21" s="107">
        <v>8.2</v>
      </c>
    </row>
    <row r="22" spans="1:3" s="58" customFormat="1" ht="26.25" customHeight="1">
      <c r="A22" s="105">
        <v>30202</v>
      </c>
      <c r="B22" s="106" t="s">
        <v>149</v>
      </c>
      <c r="C22" s="107">
        <v>0</v>
      </c>
    </row>
    <row r="23" spans="1:3" s="58" customFormat="1" ht="26.25" customHeight="1">
      <c r="A23" s="105">
        <v>30203</v>
      </c>
      <c r="B23" s="106" t="s">
        <v>150</v>
      </c>
      <c r="C23" s="107">
        <v>0</v>
      </c>
    </row>
    <row r="24" spans="1:3" s="58" customFormat="1" ht="26.25" customHeight="1">
      <c r="A24" s="105">
        <v>30204</v>
      </c>
      <c r="B24" s="106" t="s">
        <v>151</v>
      </c>
      <c r="C24" s="107">
        <v>0</v>
      </c>
    </row>
    <row r="25" spans="1:3" s="58" customFormat="1" ht="26.25" customHeight="1">
      <c r="A25" s="105">
        <v>30205</v>
      </c>
      <c r="B25" s="106" t="s">
        <v>152</v>
      </c>
      <c r="C25" s="107">
        <v>0</v>
      </c>
    </row>
    <row r="26" spans="1:3" s="58" customFormat="1" ht="26.25" customHeight="1">
      <c r="A26" s="105">
        <v>30206</v>
      </c>
      <c r="B26" s="106" t="s">
        <v>153</v>
      </c>
      <c r="C26" s="107">
        <v>0</v>
      </c>
    </row>
    <row r="27" spans="1:3" s="58" customFormat="1" ht="26.25" customHeight="1">
      <c r="A27" s="105">
        <v>30207</v>
      </c>
      <c r="B27" s="106" t="s">
        <v>154</v>
      </c>
      <c r="C27" s="107">
        <v>0</v>
      </c>
    </row>
    <row r="28" spans="1:3" s="58" customFormat="1" ht="26.25" customHeight="1">
      <c r="A28" s="105">
        <v>30208</v>
      </c>
      <c r="B28" s="106" t="s">
        <v>155</v>
      </c>
      <c r="C28" s="107">
        <v>0</v>
      </c>
    </row>
    <row r="29" spans="1:3" s="58" customFormat="1" ht="26.25" customHeight="1">
      <c r="A29" s="105">
        <v>30209</v>
      </c>
      <c r="B29" s="106" t="s">
        <v>156</v>
      </c>
      <c r="C29" s="107">
        <v>0</v>
      </c>
    </row>
    <row r="30" spans="1:3" s="58" customFormat="1" ht="26.25" customHeight="1">
      <c r="A30" s="105">
        <v>30211</v>
      </c>
      <c r="B30" s="106" t="s">
        <v>157</v>
      </c>
      <c r="C30" s="107">
        <v>0</v>
      </c>
    </row>
    <row r="31" spans="1:3" s="58" customFormat="1" ht="26.25" customHeight="1">
      <c r="A31" s="105">
        <v>30212</v>
      </c>
      <c r="B31" s="106" t="s">
        <v>158</v>
      </c>
      <c r="C31" s="107">
        <v>0</v>
      </c>
    </row>
    <row r="32" spans="1:3" s="58" customFormat="1" ht="26.25" customHeight="1">
      <c r="A32" s="105">
        <v>30213</v>
      </c>
      <c r="B32" s="106" t="s">
        <v>159</v>
      </c>
      <c r="C32" s="107">
        <v>0</v>
      </c>
    </row>
    <row r="33" spans="1:3" s="58" customFormat="1" ht="26.25" customHeight="1">
      <c r="A33" s="105">
        <v>30214</v>
      </c>
      <c r="B33" s="106" t="s">
        <v>160</v>
      </c>
      <c r="C33" s="107">
        <v>0</v>
      </c>
    </row>
    <row r="34" spans="1:3" s="58" customFormat="1" ht="26.25" customHeight="1">
      <c r="A34" s="105">
        <v>30215</v>
      </c>
      <c r="B34" s="106" t="s">
        <v>161</v>
      </c>
      <c r="C34" s="107">
        <v>0</v>
      </c>
    </row>
    <row r="35" spans="1:3" s="58" customFormat="1" ht="26.25" customHeight="1">
      <c r="A35" s="105">
        <v>30216</v>
      </c>
      <c r="B35" s="106" t="s">
        <v>162</v>
      </c>
      <c r="C35" s="107">
        <v>0</v>
      </c>
    </row>
    <row r="36" spans="1:3" s="58" customFormat="1" ht="26.25" customHeight="1">
      <c r="A36" s="105">
        <v>30217</v>
      </c>
      <c r="B36" s="106" t="s">
        <v>163</v>
      </c>
      <c r="C36" s="107">
        <v>0</v>
      </c>
    </row>
    <row r="37" spans="1:3" s="58" customFormat="1" ht="26.25" customHeight="1">
      <c r="A37" s="105">
        <v>30218</v>
      </c>
      <c r="B37" s="105" t="s">
        <v>164</v>
      </c>
      <c r="C37" s="107">
        <v>0</v>
      </c>
    </row>
    <row r="38" spans="1:3" s="58" customFormat="1" ht="26.25" customHeight="1">
      <c r="A38" s="105">
        <v>30224</v>
      </c>
      <c r="B38" s="105" t="s">
        <v>165</v>
      </c>
      <c r="C38" s="107">
        <v>0</v>
      </c>
    </row>
    <row r="39" spans="1:3" s="58" customFormat="1" ht="26.25" customHeight="1">
      <c r="A39" s="105">
        <v>30225</v>
      </c>
      <c r="B39" s="105" t="s">
        <v>166</v>
      </c>
      <c r="C39" s="107">
        <v>0</v>
      </c>
    </row>
    <row r="40" spans="1:3" s="58" customFormat="1" ht="26.25" customHeight="1">
      <c r="A40" s="105">
        <v>30226</v>
      </c>
      <c r="B40" s="105" t="s">
        <v>167</v>
      </c>
      <c r="C40" s="107">
        <v>0</v>
      </c>
    </row>
    <row r="41" spans="1:3" s="58" customFormat="1" ht="26.25" customHeight="1">
      <c r="A41" s="105">
        <v>30227</v>
      </c>
      <c r="B41" s="105" t="s">
        <v>168</v>
      </c>
      <c r="C41" s="107">
        <v>0</v>
      </c>
    </row>
    <row r="42" spans="1:3" s="58" customFormat="1" ht="26.25" customHeight="1">
      <c r="A42" s="105">
        <v>30228</v>
      </c>
      <c r="B42" s="106" t="s">
        <v>169</v>
      </c>
      <c r="C42" s="107">
        <v>3.39</v>
      </c>
    </row>
    <row r="43" spans="1:3" s="58" customFormat="1" ht="26.25" customHeight="1">
      <c r="A43" s="105">
        <v>30229</v>
      </c>
      <c r="B43" s="106" t="s">
        <v>170</v>
      </c>
      <c r="C43" s="107">
        <v>0</v>
      </c>
    </row>
    <row r="44" spans="1:3" s="58" customFormat="1" ht="26.25" customHeight="1">
      <c r="A44" s="105">
        <v>30230</v>
      </c>
      <c r="B44" s="106" t="s">
        <v>171</v>
      </c>
      <c r="C44" s="107">
        <v>0</v>
      </c>
    </row>
    <row r="45" spans="1:3" s="58" customFormat="1" ht="26.25" customHeight="1">
      <c r="A45" s="105">
        <v>30231</v>
      </c>
      <c r="B45" s="106" t="s">
        <v>172</v>
      </c>
      <c r="C45" s="107">
        <v>0</v>
      </c>
    </row>
    <row r="46" spans="1:3" s="58" customFormat="1" ht="26.25" customHeight="1">
      <c r="A46" s="105">
        <v>30239</v>
      </c>
      <c r="B46" s="106" t="s">
        <v>173</v>
      </c>
      <c r="C46" s="107">
        <v>9.5</v>
      </c>
    </row>
    <row r="47" spans="1:3" s="58" customFormat="1" ht="26.25" customHeight="1">
      <c r="A47" s="105">
        <v>30240</v>
      </c>
      <c r="B47" s="106" t="s">
        <v>174</v>
      </c>
      <c r="C47" s="107">
        <v>0</v>
      </c>
    </row>
    <row r="48" spans="1:3" s="58" customFormat="1" ht="26.25" customHeight="1">
      <c r="A48" s="105">
        <v>30293</v>
      </c>
      <c r="B48" s="106" t="s">
        <v>175</v>
      </c>
      <c r="C48" s="107">
        <v>0</v>
      </c>
    </row>
    <row r="49" spans="1:3" s="58" customFormat="1" ht="26.25" customHeight="1">
      <c r="A49" s="105">
        <v>30294</v>
      </c>
      <c r="B49" s="106" t="s">
        <v>176</v>
      </c>
      <c r="C49" s="107">
        <v>0</v>
      </c>
    </row>
    <row r="50" spans="1:3" s="58" customFormat="1" ht="26.25" customHeight="1">
      <c r="A50" s="105">
        <v>30296</v>
      </c>
      <c r="B50" s="106" t="s">
        <v>177</v>
      </c>
      <c r="C50" s="107">
        <v>0</v>
      </c>
    </row>
    <row r="51" spans="1:3" s="58" customFormat="1" ht="26.25" customHeight="1">
      <c r="A51" s="105">
        <v>30297</v>
      </c>
      <c r="B51" s="106" t="s">
        <v>178</v>
      </c>
      <c r="C51" s="107">
        <v>0</v>
      </c>
    </row>
    <row r="52" spans="1:3" s="58" customFormat="1" ht="26.25" customHeight="1">
      <c r="A52" s="105">
        <v>30298</v>
      </c>
      <c r="B52" s="106" t="s">
        <v>179</v>
      </c>
      <c r="C52" s="107">
        <v>0</v>
      </c>
    </row>
    <row r="53" spans="1:3" s="58" customFormat="1" ht="26.25" customHeight="1">
      <c r="A53" s="105">
        <v>30299</v>
      </c>
      <c r="B53" s="106" t="s">
        <v>180</v>
      </c>
      <c r="C53" s="107">
        <v>15.8</v>
      </c>
    </row>
    <row r="54" spans="1:3" s="58" customFormat="1" ht="26.25" customHeight="1">
      <c r="A54" s="105">
        <v>303</v>
      </c>
      <c r="B54" s="106" t="s">
        <v>61</v>
      </c>
      <c r="C54" s="107">
        <v>0</v>
      </c>
    </row>
    <row r="55" spans="1:3" s="58" customFormat="1" ht="26.25" customHeight="1">
      <c r="A55" s="105">
        <v>30301</v>
      </c>
      <c r="B55" s="106" t="s">
        <v>181</v>
      </c>
      <c r="C55" s="107">
        <v>0</v>
      </c>
    </row>
    <row r="56" spans="1:3" s="58" customFormat="1" ht="26.25" customHeight="1">
      <c r="A56" s="105">
        <v>30302</v>
      </c>
      <c r="B56" s="106" t="s">
        <v>182</v>
      </c>
      <c r="C56" s="107">
        <v>0</v>
      </c>
    </row>
    <row r="57" spans="1:3" s="58" customFormat="1" ht="26.25" customHeight="1">
      <c r="A57" s="105">
        <v>30303</v>
      </c>
      <c r="B57" s="106" t="s">
        <v>183</v>
      </c>
      <c r="C57" s="107">
        <v>0</v>
      </c>
    </row>
    <row r="58" spans="1:3" s="58" customFormat="1" ht="26.25" customHeight="1">
      <c r="A58" s="105">
        <v>30304</v>
      </c>
      <c r="B58" s="106" t="s">
        <v>184</v>
      </c>
      <c r="C58" s="107">
        <v>0</v>
      </c>
    </row>
    <row r="59" spans="1:3" s="58" customFormat="1" ht="26.25" customHeight="1">
      <c r="A59" s="105">
        <v>30305</v>
      </c>
      <c r="B59" s="106" t="s">
        <v>185</v>
      </c>
      <c r="C59" s="107">
        <v>0</v>
      </c>
    </row>
    <row r="60" spans="1:3" s="58" customFormat="1" ht="26.25" customHeight="1">
      <c r="A60" s="105">
        <v>30306</v>
      </c>
      <c r="B60" s="106" t="s">
        <v>186</v>
      </c>
      <c r="C60" s="107">
        <v>0</v>
      </c>
    </row>
    <row r="61" spans="1:3" s="58" customFormat="1" ht="26.25" customHeight="1">
      <c r="A61" s="105">
        <v>30307</v>
      </c>
      <c r="B61" s="106" t="s">
        <v>187</v>
      </c>
      <c r="C61" s="107">
        <v>0</v>
      </c>
    </row>
    <row r="62" spans="1:3" s="58" customFormat="1" ht="26.25" customHeight="1">
      <c r="A62" s="105">
        <v>30308</v>
      </c>
      <c r="B62" s="106" t="s">
        <v>188</v>
      </c>
      <c r="C62" s="107">
        <v>0</v>
      </c>
    </row>
    <row r="63" spans="1:3" s="58" customFormat="1" ht="26.25" customHeight="1">
      <c r="A63" s="105">
        <v>30309</v>
      </c>
      <c r="B63" s="106" t="s">
        <v>189</v>
      </c>
      <c r="C63" s="107">
        <v>0</v>
      </c>
    </row>
    <row r="64" spans="1:3" s="58" customFormat="1" ht="26.25" customHeight="1">
      <c r="A64" s="105">
        <v>30310</v>
      </c>
      <c r="B64" s="106" t="s">
        <v>190</v>
      </c>
      <c r="C64" s="107">
        <v>0</v>
      </c>
    </row>
    <row r="65" spans="1:3" s="58" customFormat="1" ht="26.25" customHeight="1">
      <c r="A65" s="105">
        <v>30311</v>
      </c>
      <c r="B65" s="106" t="s">
        <v>146</v>
      </c>
      <c r="C65" s="107">
        <v>0</v>
      </c>
    </row>
    <row r="66" spans="1:3" s="58" customFormat="1" ht="26.25" customHeight="1">
      <c r="A66" s="105">
        <v>30312</v>
      </c>
      <c r="B66" s="106" t="s">
        <v>191</v>
      </c>
      <c r="C66" s="107">
        <v>0</v>
      </c>
    </row>
    <row r="67" spans="1:3" s="58" customFormat="1" ht="26.25" customHeight="1">
      <c r="A67" s="105">
        <v>30313</v>
      </c>
      <c r="B67" s="106" t="s">
        <v>192</v>
      </c>
      <c r="C67" s="107">
        <v>0</v>
      </c>
    </row>
    <row r="68" spans="1:3" s="58" customFormat="1" ht="26.25" customHeight="1">
      <c r="A68" s="105">
        <v>30314</v>
      </c>
      <c r="B68" s="106" t="s">
        <v>193</v>
      </c>
      <c r="C68" s="107">
        <v>0</v>
      </c>
    </row>
    <row r="69" spans="1:3" s="58" customFormat="1" ht="26.25" customHeight="1">
      <c r="A69" s="105">
        <v>30315</v>
      </c>
      <c r="B69" s="106" t="s">
        <v>194</v>
      </c>
      <c r="C69" s="107">
        <v>0</v>
      </c>
    </row>
    <row r="70" spans="1:3" s="58" customFormat="1" ht="26.25" customHeight="1">
      <c r="A70" s="105">
        <v>30316</v>
      </c>
      <c r="B70" s="106" t="s">
        <v>195</v>
      </c>
      <c r="C70" s="107">
        <v>0</v>
      </c>
    </row>
    <row r="71" spans="1:3" s="58" customFormat="1" ht="26.25" customHeight="1">
      <c r="A71" s="105">
        <v>30317</v>
      </c>
      <c r="B71" s="106" t="s">
        <v>196</v>
      </c>
      <c r="C71" s="107">
        <v>0</v>
      </c>
    </row>
    <row r="72" spans="1:3" s="58" customFormat="1" ht="26.25" customHeight="1">
      <c r="A72" s="105">
        <v>30318</v>
      </c>
      <c r="B72" s="106" t="s">
        <v>197</v>
      </c>
      <c r="C72" s="107">
        <v>0</v>
      </c>
    </row>
    <row r="73" spans="1:3" s="58" customFormat="1" ht="26.25" customHeight="1">
      <c r="A73" s="105">
        <v>30319</v>
      </c>
      <c r="B73" s="106" t="s">
        <v>198</v>
      </c>
      <c r="C73" s="107">
        <v>0</v>
      </c>
    </row>
    <row r="74" spans="1:3" s="58" customFormat="1" ht="26.25" customHeight="1">
      <c r="A74" s="105">
        <v>30393</v>
      </c>
      <c r="B74" s="106" t="s">
        <v>199</v>
      </c>
      <c r="C74" s="107">
        <v>0</v>
      </c>
    </row>
    <row r="75" spans="1:3" s="58" customFormat="1" ht="26.25" customHeight="1">
      <c r="A75" s="105">
        <v>30394</v>
      </c>
      <c r="B75" s="106" t="s">
        <v>200</v>
      </c>
      <c r="C75" s="107">
        <v>0</v>
      </c>
    </row>
    <row r="76" spans="1:3" s="58" customFormat="1" ht="26.25" customHeight="1">
      <c r="A76" s="105">
        <v>30395</v>
      </c>
      <c r="B76" s="106" t="s">
        <v>201</v>
      </c>
      <c r="C76" s="107">
        <v>0</v>
      </c>
    </row>
    <row r="77" spans="1:3" s="58" customFormat="1" ht="26.25" customHeight="1">
      <c r="A77" s="105">
        <v>30396</v>
      </c>
      <c r="B77" s="106" t="s">
        <v>202</v>
      </c>
      <c r="C77" s="107">
        <v>0</v>
      </c>
    </row>
    <row r="78" spans="1:3" s="58" customFormat="1" ht="26.25" customHeight="1">
      <c r="A78" s="105">
        <v>30397</v>
      </c>
      <c r="B78" s="106" t="s">
        <v>203</v>
      </c>
      <c r="C78" s="107">
        <v>0</v>
      </c>
    </row>
    <row r="79" spans="1:3" s="58" customFormat="1" ht="26.25" customHeight="1">
      <c r="A79" s="105">
        <v>30398</v>
      </c>
      <c r="B79" s="106" t="s">
        <v>204</v>
      </c>
      <c r="C79" s="107">
        <v>0</v>
      </c>
    </row>
    <row r="80" spans="1:3" s="58" customFormat="1" ht="26.25" customHeight="1">
      <c r="A80" s="105">
        <v>30399</v>
      </c>
      <c r="B80" s="106" t="s">
        <v>205</v>
      </c>
      <c r="C80" s="107">
        <v>0</v>
      </c>
    </row>
    <row r="81" spans="1:3" ht="26.25" customHeight="1">
      <c r="A81" s="81"/>
      <c r="B81" s="81"/>
      <c r="C81" s="81"/>
    </row>
    <row r="82" spans="1:3" ht="26.25" customHeight="1">
      <c r="A82" s="81"/>
      <c r="B82" s="81"/>
      <c r="C82" s="81"/>
    </row>
    <row r="83" spans="1:3" ht="26.25" customHeight="1">
      <c r="A83" s="81"/>
      <c r="B83" s="81"/>
      <c r="C83" s="81"/>
    </row>
    <row r="84" spans="1:3" ht="26.25" customHeight="1">
      <c r="A84" s="81"/>
      <c r="B84" s="81"/>
      <c r="C84" s="81"/>
    </row>
    <row r="85" spans="1:3" ht="26.25" customHeight="1">
      <c r="A85" s="81"/>
      <c r="B85" s="81"/>
      <c r="C85" s="81"/>
    </row>
    <row r="86" spans="1:3" ht="26.25" customHeight="1">
      <c r="A86" s="81"/>
      <c r="B86" s="81"/>
      <c r="C86" s="81"/>
    </row>
    <row r="87" spans="1:3" ht="26.25" customHeight="1">
      <c r="A87" s="81"/>
      <c r="B87" s="81"/>
      <c r="C87" s="81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2"/>
      <c r="B1" s="83"/>
      <c r="C1" s="83"/>
      <c r="D1" s="83"/>
      <c r="E1" s="83"/>
      <c r="F1" s="83"/>
      <c r="G1" s="84" t="s">
        <v>206</v>
      </c>
    </row>
    <row r="2" spans="1:6" ht="25.5" customHeight="1">
      <c r="A2" s="85" t="s">
        <v>207</v>
      </c>
      <c r="B2" s="85"/>
      <c r="C2" s="85"/>
      <c r="D2" s="85"/>
      <c r="E2" s="85"/>
      <c r="F2" s="85"/>
    </row>
    <row r="3" spans="1:7" ht="21" customHeight="1">
      <c r="A3" s="86" t="s">
        <v>36</v>
      </c>
      <c r="B3" s="87"/>
      <c r="C3" s="88"/>
      <c r="D3" s="88"/>
      <c r="E3" s="88"/>
      <c r="G3" s="88" t="s">
        <v>37</v>
      </c>
    </row>
    <row r="4" spans="1:7" ht="24" customHeight="1">
      <c r="A4" s="89" t="s">
        <v>208</v>
      </c>
      <c r="B4" s="90" t="s">
        <v>209</v>
      </c>
      <c r="C4" s="91"/>
      <c r="D4" s="91"/>
      <c r="E4" s="91"/>
      <c r="F4" s="91"/>
      <c r="G4" s="92"/>
    </row>
    <row r="5" spans="1:7" ht="27" customHeight="1">
      <c r="A5" s="89"/>
      <c r="B5" s="93" t="s">
        <v>73</v>
      </c>
      <c r="C5" s="89" t="s">
        <v>210</v>
      </c>
      <c r="D5" s="89" t="s">
        <v>211</v>
      </c>
      <c r="E5" s="89" t="s">
        <v>212</v>
      </c>
      <c r="F5" s="89" t="s">
        <v>213</v>
      </c>
      <c r="G5" s="94" t="s">
        <v>214</v>
      </c>
    </row>
    <row r="6" spans="1:7" s="58" customFormat="1" ht="26.25" customHeight="1">
      <c r="A6" s="95" t="s">
        <v>40</v>
      </c>
      <c r="B6" s="96">
        <f aca="true" t="shared" si="0" ref="B6:G6">B7</f>
        <v>0</v>
      </c>
      <c r="C6" s="96">
        <f t="shared" si="0"/>
        <v>0</v>
      </c>
      <c r="D6" s="96">
        <f t="shared" si="0"/>
        <v>0</v>
      </c>
      <c r="E6" s="96">
        <f t="shared" si="0"/>
        <v>0</v>
      </c>
      <c r="F6" s="96">
        <f t="shared" si="0"/>
        <v>0</v>
      </c>
      <c r="G6" s="96">
        <f t="shared" si="0"/>
        <v>0</v>
      </c>
    </row>
    <row r="7" spans="1:7" ht="26.25" customHeight="1">
      <c r="A7" s="95" t="s">
        <v>52</v>
      </c>
      <c r="B7" s="96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59"/>
      <c r="B1" s="59"/>
      <c r="C1" s="59"/>
      <c r="D1" s="60"/>
      <c r="E1" s="61"/>
      <c r="F1" s="61"/>
      <c r="G1" s="61" t="s">
        <v>215</v>
      </c>
    </row>
    <row r="2" spans="1:7" ht="21" customHeight="1">
      <c r="A2" s="62" t="s">
        <v>216</v>
      </c>
      <c r="B2" s="62"/>
      <c r="C2" s="62"/>
      <c r="D2" s="62"/>
      <c r="E2" s="62"/>
      <c r="F2" s="62"/>
      <c r="G2" s="62"/>
    </row>
    <row r="3" spans="1:7" ht="21" customHeight="1">
      <c r="A3" s="63" t="s">
        <v>36</v>
      </c>
      <c r="B3" s="63"/>
      <c r="C3" s="64"/>
      <c r="D3" s="65"/>
      <c r="E3" s="66"/>
      <c r="F3" s="61"/>
      <c r="G3" s="61" t="s">
        <v>37</v>
      </c>
    </row>
    <row r="4" spans="1:7" ht="21" customHeight="1">
      <c r="A4" s="67"/>
      <c r="B4" s="67"/>
      <c r="C4" s="68"/>
      <c r="D4" s="69" t="s">
        <v>217</v>
      </c>
      <c r="E4" s="70" t="s">
        <v>57</v>
      </c>
      <c r="F4" s="71" t="s">
        <v>58</v>
      </c>
      <c r="G4" s="72" t="s">
        <v>62</v>
      </c>
    </row>
    <row r="5" spans="1:7" ht="21" customHeight="1">
      <c r="A5" s="72" t="s">
        <v>70</v>
      </c>
      <c r="B5" s="72" t="s">
        <v>71</v>
      </c>
      <c r="C5" s="73" t="s">
        <v>72</v>
      </c>
      <c r="D5" s="69"/>
      <c r="E5" s="70"/>
      <c r="F5" s="71"/>
      <c r="G5" s="72"/>
    </row>
    <row r="6" spans="1:7" ht="21" customHeight="1">
      <c r="A6" s="74" t="s">
        <v>50</v>
      </c>
      <c r="B6" s="74" t="s">
        <v>50</v>
      </c>
      <c r="C6" s="74" t="s">
        <v>50</v>
      </c>
      <c r="D6" s="75" t="s">
        <v>50</v>
      </c>
      <c r="E6" s="75">
        <v>1</v>
      </c>
      <c r="F6" s="75">
        <v>2</v>
      </c>
      <c r="G6" s="76">
        <v>3</v>
      </c>
    </row>
    <row r="7" spans="1:7" s="58" customFormat="1" ht="21" customHeight="1">
      <c r="A7" s="77"/>
      <c r="B7" s="77"/>
      <c r="C7" s="77"/>
      <c r="D7" s="78"/>
      <c r="E7" s="79"/>
      <c r="F7" s="79"/>
      <c r="G7" s="80"/>
    </row>
    <row r="8" s="39" customFormat="1" ht="21" customHeight="1">
      <c r="A8" s="39" t="s">
        <v>218</v>
      </c>
    </row>
    <row r="9" spans="1:7" ht="21" customHeight="1">
      <c r="A9" s="81"/>
      <c r="B9" s="81"/>
      <c r="C9" s="81"/>
      <c r="D9" s="81"/>
      <c r="E9" s="81"/>
      <c r="F9" s="81"/>
      <c r="G9" s="81"/>
    </row>
    <row r="10" spans="1:7" ht="21" customHeight="1">
      <c r="A10" s="81"/>
      <c r="B10" s="81"/>
      <c r="C10" s="81"/>
      <c r="D10" s="81"/>
      <c r="E10" s="81"/>
      <c r="F10" s="81"/>
      <c r="G10" s="81"/>
    </row>
    <row r="11" spans="1:7" ht="21" customHeight="1">
      <c r="A11" s="81"/>
      <c r="B11" s="81"/>
      <c r="C11" s="81"/>
      <c r="D11" s="81"/>
      <c r="E11" s="81"/>
      <c r="F11" s="81"/>
      <c r="G11" s="81"/>
    </row>
    <row r="12" spans="1:7" ht="21" customHeight="1">
      <c r="A12" s="81"/>
      <c r="B12" s="81"/>
      <c r="C12" s="81"/>
      <c r="D12" s="81"/>
      <c r="E12" s="81"/>
      <c r="F12" s="81"/>
      <c r="G12" s="81"/>
    </row>
    <row r="13" spans="1:7" ht="21" customHeight="1">
      <c r="A13" s="81"/>
      <c r="B13" s="81"/>
      <c r="C13" s="81"/>
      <c r="D13" s="81"/>
      <c r="E13" s="81"/>
      <c r="F13" s="81"/>
      <c r="G13" s="81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39" customWidth="1"/>
    <col min="4" max="4" width="37.375" style="39" customWidth="1"/>
    <col min="5" max="7" width="16.00390625" style="39" customWidth="1"/>
    <col min="8" max="8" width="9.75390625" style="39" bestFit="1" customWidth="1"/>
    <col min="9" max="16384" width="9.125" style="39" customWidth="1"/>
  </cols>
  <sheetData>
    <row r="1" spans="7:8" ht="12.75" customHeight="1">
      <c r="G1" s="40" t="s">
        <v>219</v>
      </c>
      <c r="H1"/>
    </row>
    <row r="2" spans="5:8" s="36" customFormat="1" ht="19.5" customHeight="1">
      <c r="E2" s="41" t="s">
        <v>220</v>
      </c>
      <c r="H2"/>
    </row>
    <row r="3" spans="7:8" ht="12.75" customHeight="1">
      <c r="G3" s="40"/>
      <c r="H3"/>
    </row>
    <row r="4" spans="1:8" ht="12.75" customHeight="1">
      <c r="A4" s="38"/>
      <c r="G4" s="40" t="s">
        <v>221</v>
      </c>
      <c r="H4"/>
    </row>
    <row r="5" spans="1:8" ht="15" customHeight="1">
      <c r="A5" s="42" t="s">
        <v>96</v>
      </c>
      <c r="B5" s="43"/>
      <c r="C5" s="43"/>
      <c r="D5" s="43"/>
      <c r="E5" s="44" t="s">
        <v>222</v>
      </c>
      <c r="F5" s="44"/>
      <c r="G5" s="44"/>
      <c r="H5"/>
    </row>
    <row r="6" spans="1:8" ht="15" customHeight="1">
      <c r="A6" s="45" t="s">
        <v>223</v>
      </c>
      <c r="B6" s="46"/>
      <c r="C6" s="46"/>
      <c r="D6" s="47" t="s">
        <v>224</v>
      </c>
      <c r="E6" s="46" t="s">
        <v>40</v>
      </c>
      <c r="F6" s="46" t="s">
        <v>58</v>
      </c>
      <c r="G6" s="46" t="s">
        <v>62</v>
      </c>
      <c r="H6"/>
    </row>
    <row r="7" spans="1:8" ht="15" customHeight="1">
      <c r="A7" s="45"/>
      <c r="B7" s="46"/>
      <c r="C7" s="46"/>
      <c r="D7" s="47"/>
      <c r="E7" s="46"/>
      <c r="F7" s="46"/>
      <c r="G7" s="46"/>
      <c r="H7"/>
    </row>
    <row r="8" spans="1:8" ht="15" customHeight="1">
      <c r="A8" s="48"/>
      <c r="B8" s="49"/>
      <c r="C8" s="49"/>
      <c r="D8" s="50"/>
      <c r="E8" s="46"/>
      <c r="F8" s="46"/>
      <c r="G8" s="46"/>
      <c r="H8"/>
    </row>
    <row r="9" spans="1:8" ht="15" customHeight="1">
      <c r="A9" s="51" t="s">
        <v>225</v>
      </c>
      <c r="B9" s="52"/>
      <c r="C9" s="52"/>
      <c r="D9" s="52"/>
      <c r="E9" s="47" t="s">
        <v>226</v>
      </c>
      <c r="F9" s="47" t="s">
        <v>227</v>
      </c>
      <c r="G9" s="47" t="s">
        <v>228</v>
      </c>
      <c r="H9"/>
    </row>
    <row r="10" spans="1:8" ht="15" customHeight="1">
      <c r="A10" s="51" t="s">
        <v>40</v>
      </c>
      <c r="B10" s="52"/>
      <c r="C10" s="52"/>
      <c r="D10" s="52"/>
      <c r="E10" s="53" t="s">
        <v>229</v>
      </c>
      <c r="F10" s="53" t="s">
        <v>229</v>
      </c>
      <c r="G10" s="53" t="s">
        <v>229</v>
      </c>
      <c r="H10"/>
    </row>
    <row r="11" spans="1:8" ht="15" customHeight="1">
      <c r="A11" s="54" t="s">
        <v>229</v>
      </c>
      <c r="B11" s="55"/>
      <c r="C11" s="55"/>
      <c r="D11" s="55" t="s">
        <v>229</v>
      </c>
      <c r="E11" s="56" t="s">
        <v>229</v>
      </c>
      <c r="F11" s="56" t="s">
        <v>229</v>
      </c>
      <c r="G11" s="56" t="s">
        <v>229</v>
      </c>
      <c r="H11"/>
    </row>
    <row r="12" spans="1:8" s="37" customFormat="1" ht="15" customHeight="1">
      <c r="A12" s="57" t="s">
        <v>230</v>
      </c>
      <c r="B12" s="57"/>
      <c r="C12" s="57"/>
      <c r="D12" s="57"/>
      <c r="E12" s="57"/>
      <c r="F12" s="57"/>
      <c r="G12" s="57"/>
      <c r="H12"/>
    </row>
    <row r="13" spans="1:8" s="38" customFormat="1" ht="12" customHeight="1">
      <c r="A13" s="38" t="s">
        <v>218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2022-07-20T08:31:47Z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