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2" activeTab="14"/>
  </bookViews>
  <sheets>
    <sheet name="2021年收支预算总表（附件1）" sheetId="10" r:id="rId1"/>
    <sheet name="2021年收入预算总表（附件2）" sheetId="4" r:id="rId2"/>
    <sheet name="2021年支出预算总表（附件3）" sheetId="3" r:id="rId3"/>
    <sheet name="2021年基本支出经济科目分类（附件4）" sheetId="7" r:id="rId4"/>
    <sheet name="2021年财政拨款收支总表（附件5）" sheetId="2" r:id="rId5"/>
    <sheet name="2021年一般预算拨款支出预算总表（附件6）" sheetId="12" r:id="rId6"/>
    <sheet name="2021年一般预算拨款基本支出预算总表（附件7）" sheetId="14" r:id="rId7"/>
    <sheet name="2021年基本支出经济科目分类（附件8）" sheetId="16" r:id="rId8"/>
    <sheet name="2021年专户预算支出（附件9）" sheetId="8" r:id="rId9"/>
    <sheet name="2021年政府性基金预算支出（附件10）" sheetId="18" r:id="rId10"/>
    <sheet name="2021年“三公”经费预算表（附件11）" sheetId="9" r:id="rId11"/>
    <sheet name="2021年经拨款支出表（附件12）" sheetId="19" r:id="rId12"/>
    <sheet name="2021年项目支出预算表（附件13）" sheetId="20" r:id="rId13"/>
    <sheet name="2021年政府预算支出经济分类（附件14）" sheetId="21" r:id="rId14"/>
    <sheet name="项目支出绩效目标表（附件15）" sheetId="22" r:id="rId15"/>
    <sheet name="整体支出绩效目标表（附件16）" sheetId="23" r:id="rId16"/>
  </sheets>
  <definedNames>
    <definedName name="_xlnm.Print_Area" localSheetId="10">'2021年“三公”经费预算表（附件11）'!$A$1:$F$7</definedName>
    <definedName name="_xlnm.Print_Area" localSheetId="4">'2021年财政拨款收支总表（附件5）'!$A$1:$F$28</definedName>
    <definedName name="_xlnm.Print_Area" localSheetId="3">'2021年基本支出经济科目分类（附件4）'!$A$1:$C$28</definedName>
    <definedName name="_xlnm.Print_Area" localSheetId="7">'2021年基本支出经济科目分类（附件8）'!$A$1:$C$28</definedName>
    <definedName name="_xlnm.Print_Area" localSheetId="1">'2021年收入预算总表（附件2）'!$A$1:$K$8</definedName>
    <definedName name="_xlnm.Print_Area" localSheetId="6">'2021年一般预算拨款基本支出预算总表（附件7）'!$A$1:$R$13</definedName>
    <definedName name="_xlnm.Print_Area" localSheetId="5">'2021年一般预算拨款支出预算总表（附件6）'!$A$1:$R$15</definedName>
    <definedName name="_xlnm.Print_Area" localSheetId="9">'2021年政府性基金预算支出（附件10）'!$A$1:$G$7</definedName>
    <definedName name="_xlnm.Print_Area" localSheetId="2">'2021年支出预算总表（附件3）'!$A$1:$R$15</definedName>
    <definedName name="_xlnm.Print_Area" localSheetId="8">'2021年专户预算支出（附件9）'!$A$1:$G$6</definedName>
    <definedName name="_xlnm.Print_Area">#N/A</definedName>
    <definedName name="_xlnm.Print_Titles" localSheetId="10">'2021年“三公”经费预算表（附件11）'!$1:$5</definedName>
    <definedName name="_xlnm.Print_Titles" localSheetId="4">'2021年财政拨款收支总表（附件5）'!$1:$5</definedName>
    <definedName name="_xlnm.Print_Titles" localSheetId="3">'2021年基本支出经济科目分类（附件4）'!$1:$4</definedName>
    <definedName name="_xlnm.Print_Titles" localSheetId="7">'2021年基本支出经济科目分类（附件8）'!$1:$4</definedName>
    <definedName name="_xlnm.Print_Titles" localSheetId="1">'2021年收入预算总表（附件2）'!$1:$6</definedName>
    <definedName name="_xlnm.Print_Titles" localSheetId="6">'2021年一般预算拨款基本支出预算总表（附件7）'!$1:$6</definedName>
    <definedName name="_xlnm.Print_Titles" localSheetId="5">'2021年一般预算拨款支出预算总表（附件6）'!$1:$6</definedName>
    <definedName name="_xlnm.Print_Titles" localSheetId="9">'2021年政府性基金预算支出（附件10）'!$1:$6</definedName>
    <definedName name="_xlnm.Print_Titles" localSheetId="2">'2021年支出预算总表（附件3）'!$1:$6</definedName>
    <definedName name="_xlnm.Print_Titles" localSheetId="8">'2021年专户预算支出（附件9）'!$1:$6</definedName>
    <definedName name="_xlnm.Print_Titles" hidden="1">#N/A</definedName>
  </definedNames>
  <calcPr calcId="144525"/>
</workbook>
</file>

<file path=xl/sharedStrings.xml><?xml version="1.0" encoding="utf-8"?>
<sst xmlns="http://schemas.openxmlformats.org/spreadsheetml/2006/main" count="631" uniqueCount="303">
  <si>
    <t>2021年收支预算总表</t>
  </si>
  <si>
    <t>单位:长沙市开福区交通运输管理局本级</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</si>
  <si>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</si>
  <si>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</si>
  <si>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</si>
  <si>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</si>
  <si>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</si>
  <si>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</si>
  <si>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</si>
  <si>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</si>
  <si>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</si>
  <si>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</si>
  <si>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</si>
  <si>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</si>
  <si>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</si>
  <si>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</si>
  <si>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</si>
  <si>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</si>
  <si>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</si>
  <si>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</si>
  <si>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</si>
  <si>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</si>
  <si>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</si>
  <si>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</si>
  <si>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</si>
  <si>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</si>
  <si>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</si>
  <si>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</si>
  <si>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</si>
  <si>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</si>
  <si>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</si>
  <si>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</si>
  <si>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</si>
  <si>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收入预算总表</t>
  </si>
  <si>
    <t>单位名称:长沙市开福区交通运输管理局本级</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</si>
  <si>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</si>
  <si>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</si>
  <si>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</si>
  <si>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</si>
  <si>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</si>
  <si>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</si>
  <si>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</si>
  <si>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</si>
  <si>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</si>
  <si>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</si>
  <si>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</si>
  <si>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</si>
  <si>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</si>
  <si>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</si>
  <si>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307001</t>
  </si>
  <si>
    <t>长沙市开福区交通运输管理局本级</t>
  </si>
  <si>
    <t>2021年支出预算总表（分项目类别）</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</si>
  <si>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</si>
  <si>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</si>
  <si>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</si>
  <si>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</si>
  <si>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</si>
  <si>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</si>
  <si>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</si>
  <si>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</si>
  <si>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</si>
  <si>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</si>
  <si>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</si>
  <si>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</si>
  <si>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</si>
  <si>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</si>
  <si>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</si>
  <si>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</si>
  <si>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</si>
  <si>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</si>
  <si>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</si>
  <si>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214</t>
  </si>
  <si>
    <t>行政运行（公路水路运输）</t>
  </si>
  <si>
    <t xml:space="preserve">  214</t>
  </si>
  <si>
    <t>01</t>
  </si>
  <si>
    <t xml:space="preserve">  公路水路运输</t>
  </si>
  <si>
    <t xml:space="preserve">    214</t>
  </si>
  <si>
    <t xml:space="preserve">  01</t>
  </si>
  <si>
    <t xml:space="preserve">    行政运行（公路水路运输）</t>
  </si>
  <si>
    <t>02</t>
  </si>
  <si>
    <t xml:space="preserve">    一般行政管理事务（公路水路运输）</t>
  </si>
  <si>
    <t>06</t>
  </si>
  <si>
    <t xml:space="preserve">    公路养护（公路水路运输）</t>
  </si>
  <si>
    <t>221</t>
  </si>
  <si>
    <t>住房公积金</t>
  </si>
  <si>
    <t xml:space="preserve">  221</t>
  </si>
  <si>
    <t xml:space="preserve">  住房改革支出</t>
  </si>
  <si>
    <t xml:space="preserve">    221</t>
  </si>
  <si>
    <t xml:space="preserve">  02</t>
  </si>
  <si>
    <t xml:space="preserve">    住房公积金</t>
  </si>
  <si>
    <t>2021年基本支出经济科目明细表</t>
  </si>
  <si>
    <t>经济科目代码</t>
  </si>
  <si>
    <t>经济科目名称</t>
  </si>
  <si>
    <t>2018年预算数</t>
  </si>
  <si>
    <t xml:space="preserve">  基本工资</t>
  </si>
  <si>
    <t xml:space="preserve">  津贴补贴</t>
  </si>
  <si>
    <t xml:space="preserve">  奖金</t>
  </si>
  <si>
    <t xml:space="preserve">  社会保障缴费</t>
  </si>
  <si>
    <t xml:space="preserve">  住房公积金</t>
  </si>
  <si>
    <t xml:space="preserve">  办公费</t>
  </si>
  <si>
    <t xml:space="preserve">  邮电费</t>
  </si>
  <si>
    <t xml:space="preserve">  会议费</t>
  </si>
  <si>
    <t xml:space="preserve">  培训费</t>
  </si>
  <si>
    <t xml:space="preserve">  公务接待费</t>
  </si>
  <si>
    <t xml:space="preserve">  工会经费</t>
  </si>
  <si>
    <t xml:space="preserve">  公务用车运行维护费</t>
  </si>
  <si>
    <t xml:space="preserve">  其他交通费用</t>
  </si>
  <si>
    <t xml:space="preserve">  其他商品和服务支出</t>
  </si>
  <si>
    <t xml:space="preserve">  生活补助</t>
  </si>
  <si>
    <t xml:space="preserve">  遗属补助费</t>
  </si>
  <si>
    <t xml:space="preserve">  生活补助(单位发放部分)</t>
  </si>
  <si>
    <t xml:space="preserve">  离退休人员独生子女奖励</t>
  </si>
  <si>
    <t xml:space="preserve">  其他对个人和家庭的补助支出</t>
  </si>
  <si>
    <t>财政拨款收支总表</t>
  </si>
  <si>
    <t xml:space="preserve">单位名称： </t>
  </si>
  <si>
    <t>项目</t>
  </si>
  <si>
    <t>金  额</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</si>
  <si>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</si>
  <si>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</si>
  <si>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</si>
  <si>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</si>
  <si>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</si>
  <si>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</si>
  <si>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</si>
  <si>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</si>
  <si>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</si>
  <si>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</si>
  <si>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</si>
  <si>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</si>
  <si>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</si>
  <si>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</si>
  <si>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</si>
  <si>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</si>
  <si>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</si>
  <si>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</si>
  <si>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</si>
  <si>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</si>
  <si>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</si>
  <si>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</si>
  <si>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</si>
  <si>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</si>
  <si>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19、粮油物资储备支出</t>
  </si>
  <si>
    <t>20、其他支出</t>
  </si>
  <si>
    <t>收 入 总 计</t>
  </si>
  <si>
    <t>支 出 总 计</t>
  </si>
  <si>
    <t>2021年一般公共预算拨款支出预算表（分项目类别）</t>
  </si>
  <si>
    <t>一般行政管理事务（公路水路运输）</t>
  </si>
  <si>
    <t>公路养护（公路水路运输）</t>
  </si>
  <si>
    <t>2021年一般公共预算拨款基本支出预算表</t>
  </si>
  <si>
    <t>2021年一般公共预算拨款基本支出经济科目明细表</t>
  </si>
  <si>
    <t>财政专户预算支出表</t>
  </si>
  <si>
    <t xml:space="preserve"> 功能科目名称</t>
  </si>
  <si>
    <t>政府性基金预算支出表</t>
  </si>
  <si>
    <t>单位名称：</t>
  </si>
  <si>
    <t>说明:因没有政府性基金收入,所以支出数据为0</t>
  </si>
  <si>
    <t>2021年“三公”经费预算表</t>
  </si>
  <si>
    <t>单位名称：长沙市开福区交通运输管理局本级</t>
  </si>
  <si>
    <t>部门名称</t>
  </si>
  <si>
    <t>三公经费预算数（财政拨款）</t>
  </si>
  <si>
    <t>公务接待费</t>
  </si>
  <si>
    <t>因公出国（境）费</t>
  </si>
  <si>
    <t>公务用车购置及运行费</t>
  </si>
  <si>
    <t>其中：公务用车购置</t>
  </si>
  <si>
    <r>
      <rPr>
        <b/>
        <sz val="18"/>
        <rFont val="Times New Roman"/>
        <charset val="134"/>
      </rPr>
      <t>2021</t>
    </r>
    <r>
      <rPr>
        <b/>
        <sz val="18"/>
        <rFont val="宋体"/>
        <charset val="134"/>
      </rPr>
      <t>年支出预算总表一</t>
    </r>
    <r>
      <rPr>
        <b/>
        <sz val="18"/>
        <rFont val="Times New Roman"/>
        <charset val="134"/>
      </rPr>
      <t>(</t>
    </r>
    <r>
      <rPr>
        <b/>
        <sz val="18"/>
        <rFont val="宋体"/>
        <charset val="134"/>
      </rPr>
      <t>经费拨款</t>
    </r>
    <r>
      <rPr>
        <b/>
        <sz val="18"/>
        <rFont val="Times New Roman"/>
        <charset val="134"/>
      </rPr>
      <t xml:space="preserve"> )</t>
    </r>
  </si>
  <si>
    <t>?位名称（功能科目）</t>
  </si>
  <si>
    <t>2021年项目支出预算表</t>
  </si>
  <si>
    <t>项目类别（名称）</t>
  </si>
  <si>
    <t>项目支出总计</t>
  </si>
  <si>
    <t>资     金     来     源</t>
  </si>
  <si>
    <t>财政拨款（补助）</t>
  </si>
  <si>
    <t>缴入财政专户管理的政府性基金</t>
  </si>
  <si>
    <t>缴入财政专户管理的行政事业性收费收入</t>
  </si>
  <si>
    <t>事业收入</t>
  </si>
  <si>
    <t>其他收入</t>
  </si>
  <si>
    <t>事业单位经营收入</t>
  </si>
  <si>
    <t>附属单位上缴收入</t>
  </si>
  <si>
    <t>其中：经费拨款(补助)</t>
  </si>
  <si>
    <t>上级专项资金收入</t>
  </si>
  <si>
    <t>市驻区交通执法大队专项经费（不含在职人员绩效）</t>
  </si>
  <si>
    <t>安全整治专项经费</t>
  </si>
  <si>
    <t>农村公路养护经费</t>
  </si>
  <si>
    <t>2021年预算基本支出表（政府预算支出经济分类）</t>
  </si>
  <si>
    <t>科目名称</t>
  </si>
  <si>
    <t>总计</t>
  </si>
  <si>
    <t xml:space="preserve">机关工资福利支出 </t>
  </si>
  <si>
    <t>房屋建筑物购建</t>
  </si>
  <si>
    <t>99</t>
  </si>
  <si>
    <t xml:space="preserve">其他对个人和家庭补助 </t>
  </si>
  <si>
    <t xml:space="preserve">工资奖金津补贴 </t>
  </si>
  <si>
    <t>基础设施建设</t>
  </si>
  <si>
    <t xml:space="preserve">对社会保障基金补助 </t>
  </si>
  <si>
    <t xml:space="preserve">社会保障缴费 </t>
  </si>
  <si>
    <t>03</t>
  </si>
  <si>
    <t>公务用车购置</t>
  </si>
  <si>
    <t xml:space="preserve">对社会保险基金补助 </t>
  </si>
  <si>
    <t xml:space="preserve">住房公积金 </t>
  </si>
  <si>
    <t>04</t>
  </si>
  <si>
    <t xml:space="preserve">设备购置 </t>
  </si>
  <si>
    <t xml:space="preserve">补充全国社会保障基金 </t>
  </si>
  <si>
    <t xml:space="preserve">其他工资福利支出 </t>
  </si>
  <si>
    <t>05</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</si>
  <si>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</si>
  <si>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</si>
  <si>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</si>
  <si>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</si>
  <si>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</si>
  <si>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</si>
  <si>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</si>
  <si>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</si>
  <si>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</si>
  <si>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</si>
  <si>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</si>
  <si>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</si>
  <si>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</si>
  <si>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</si>
  <si>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</si>
  <si>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</si>
  <si>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</si>
  <si>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</si>
  <si>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</si>
  <si>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</si>
  <si>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 xml:space="preserve">公务接待费 </t>
  </si>
  <si>
    <t>资本性支出（一）</t>
  </si>
  <si>
    <t>国外债务还本</t>
  </si>
  <si>
    <t>07</t>
  </si>
  <si>
    <t>因公出国（境）费用</t>
  </si>
  <si>
    <t>资本性支出（二）</t>
  </si>
  <si>
    <t>转移性支出</t>
  </si>
  <si>
    <t>08</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</si>
  <si>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</si>
  <si>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</si>
  <si>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</si>
  <si>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</si>
  <si>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</si>
  <si>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</si>
  <si>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</si>
  <si>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</si>
  <si>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</si>
  <si>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</si>
  <si>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</si>
  <si>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</si>
  <si>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</si>
  <si>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</si>
  <si>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</si>
  <si>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</si>
  <si>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</si>
  <si>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</si>
  <si>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</si>
  <si>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土地征迁补尝和安置支出</t>
  </si>
  <si>
    <t xml:space="preserve">对个人和家庭的补助 </t>
  </si>
  <si>
    <t xml:space="preserve">其他支出 </t>
  </si>
  <si>
    <t xml:space="preserve">社会福利和救助 </t>
  </si>
  <si>
    <t xml:space="preserve">赠与 </t>
  </si>
  <si>
    <t xml:space="preserve">助学金 </t>
  </si>
  <si>
    <t>国家赔偿费用支出</t>
  </si>
  <si>
    <t>其他资本性支出</t>
  </si>
  <si>
    <t xml:space="preserve">个人农业生产补贴 </t>
  </si>
  <si>
    <t>对民间非营利组织和群众性自治组织补贴</t>
  </si>
  <si>
    <t>机关资本性支出（二）</t>
  </si>
  <si>
    <t xml:space="preserve">离退休费 </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</si>
  <si>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</si>
  <si>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</si>
  <si>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</si>
  <si>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</si>
  <si>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</si>
  <si>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</si>
  <si>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</si>
  <si>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</si>
  <si>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</si>
  <si>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</si>
  <si>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</si>
  <si>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</si>
  <si>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开福区交通运输局</t>
  </si>
  <si>
    <t>经常性</t>
  </si>
  <si>
    <t>本部门及相关项目单位</t>
  </si>
  <si>
    <t>开福区交通运输局内控制度</t>
  </si>
  <si>
    <t>湘政办发[2015]101号文件，区委常委会议纪要[2016]第21次</t>
  </si>
  <si>
    <t>展开安全知识、法律法规培训提高全民安全意识，预防企业出现安全隐患等事故。</t>
  </si>
  <si>
    <t>通过安全教育培训、应急演练加强辖区内从业人员的安全法律意识，规范安全生产工作，提高企业，民众在面对突发紧急安全事故时有效面对、处置事故的能力，及时止损，自救，提高企业安全管理水平，浓厚安全氛围，提高全民安全意识，确保道路运输安全有序。</t>
  </si>
  <si>
    <t>按年度计划进度实施</t>
  </si>
  <si>
    <t>严格执行国家财经法律法规和内部财务财产管理制度，控制和规范管理经费支出，增强经费预算刚性，提高资金使用效率。</t>
  </si>
  <si>
    <t>市驻区交通执法大队专项经费</t>
  </si>
  <si>
    <t>《关于研究市驻区交通执法大队相关工作的会议备忘》</t>
  </si>
  <si>
    <t>在开福区内展开道路营运企业和营运车辆的日常检查和执法、处罚等工作，规范道路运输市场秩序、保障合法经营、打击非法营运和超限超载等违法行为。</t>
  </si>
  <si>
    <t>在开福区内开展打非治超工作。完成市、区下达的各项打非治超任务，加强打击度，有效消除道路运输安全隐患，保障辖区内道路运输安全。按照市、区要求加大检验检测力度，提高道路运输安全。</t>
  </si>
  <si>
    <t>《关于研究市驻区交通执法大队相关工作的会议备忘》；《关于实施农村公路市场化养护项目的请示》</t>
  </si>
  <si>
    <t>以责任体系为基础，以市场化机制为保障，全面提高管理养护水平，保证安全隐患及时发现处置、路面轻微病害及时修复，达到“有路必养、养必到位”的效果。通过信息化手段，实现对管理养护的巡查、病害处置、突发事件上报、隐蔽工程的监管的全方位、全过程的精细化管理，做到管理无盲区。</t>
  </si>
  <si>
    <t>开福区捞刀河、沙坪、青竹湖、秀峰街道四个涉农街道共145km农村公路，其中区管县道28.8km，乡道49.6km，主要村道66.6km农村公路的日常养护工作进行市场化运作。创新开福区农村公路管理和养护机制，高质量抓好农村道路的基础设施、安防设施建设，对开福区县、乡、村三级农村公路实行“市场化养护”</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</si>
  <si>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</si>
  <si>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</si>
  <si>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</si>
  <si>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</si>
  <si>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</si>
  <si>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</si>
  <si>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</si>
  <si>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</si>
  <si>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</si>
  <si>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</si>
  <si>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</si>
  <si>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</si>
  <si>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（1）、宣传贯彻国家和省市交通主管部门有关道路运输的方针政策和法律法规，维护全区道路运输市场秩序，保护合法经营，依法查处交通运输违法行为。
（2）、负责对辖区内道路客、货运输经营的行政许可和监督管理工作，对道路运输代理、货运配載信息服务、仓储理货、装卸搬运等行业实行备和监督管理。
（3）、按有关规定对辖区内道路运输经营者的经营资质进行考核和营运车辆的年度审验。
（4）、负责辖区内机动车维修经营、客货运输站场经营、机动车管理培训经营的行政许可和监督管理工作。
（5）、负责辖区内县乡公路路政管理工作，负责辖区内县乡公路规划、建设、养护工作。
（6）、负责全区交通运输安全的宣传和管理工作，对辖区内的公路、水路运输安全实施监督管理。
（7）、负责全区公路、水上“三乱”治理工作。
（8）、协助辖区内城市公共客运监督管理工作。
（9）、负责辖区内道路交通运输行业管理和运输组织，做好防汛、救灾、抢险等物资的运输组织协调工作，协助做好全区国防动员交通运输战备工作。
（10）、负责全区道路运输市场调查研究工作，做好交通运输统计和有关数据的收集、整理和上报工作，为上级制定交通运输发展规划提供依据。</t>
  </si>
  <si>
    <t>大力推进道路运输安全提升，深入推进打非治超，严守道路运输法律法规底线，加强打击力度，提高管理执法水平，努力维护道路运输市场秩序、创新开福区农村公路管理和养护机制，高质量抓好农村道路的基础设施、安防设施建设为建设富饶美丽幸福新开福作出新的贡献。</t>
  </si>
  <si>
    <t>保障单位正常运转，促进道路运输企业安全生产；激发道路运输市场规范，持续深化打非治超；维护道路运输秩序和安全运输规则，切实促进打击车辆非法营运及超限超载；保障道路运输安全和群众生命安全，坚决维护群众生命及道路运输安全；助推质量提升和创新引领，积极开展农村公路养护市场化工作；实现高效监管和科学监管，着力转变市场化养护方式；加强农村道路基础养护，加快推进机构职能整合；实现对管理养护的巡查、病害处置、突发事件上报、隐蔽工程的监管的全方位、全过程的精细化管理，做到管理无盲区。</t>
  </si>
</sst>
</file>

<file path=xl/styles.xml><?xml version="1.0" encoding="utf-8"?>
<styleSheet xmlns="http://schemas.openxmlformats.org/spreadsheetml/2006/main">
  <numFmts count="14">
    <numFmt numFmtId="43" formatCode="_ * #,##0.00_ ;_ * \-#,##0.00_ ;_ * &quot;-&quot;??_ ;_ @_ "/>
    <numFmt numFmtId="176" formatCode="_ \¥* #,##0_ ;_ \¥* \-#,##0_ ;_ \¥* &quot;-&quot;_ ;_ @_ "/>
    <numFmt numFmtId="177" formatCode="* #,##0.00;* \-#,##0.00;* &quot;&quot;??;@"/>
    <numFmt numFmtId="44" formatCode="_ &quot;￥&quot;* #,##0.00_ ;_ &quot;￥&quot;* \-#,##0.00_ ;_ &quot;￥&quot;* &quot;-&quot;??_ ;_ @_ "/>
    <numFmt numFmtId="42" formatCode="_ &quot;￥&quot;* #,##0_ ;_ &quot;￥&quot;* \-#,##0_ ;_ &quot;￥&quot;* &quot;-&quot;_ ;_ @_ "/>
    <numFmt numFmtId="41" formatCode="_ * #,##0_ ;_ * \-#,##0_ ;_ * &quot;-&quot;_ ;_ @_ "/>
    <numFmt numFmtId="178" formatCode="#,##0.00_ "/>
    <numFmt numFmtId="179" formatCode="#,##0.00;[Red]#,##0.00"/>
    <numFmt numFmtId="180" formatCode="0.00_);[Red]\(0.00\)"/>
    <numFmt numFmtId="181" formatCode="* #,##0.0;* \-#,##0.0;* &quot;&quot;??;@"/>
    <numFmt numFmtId="182" formatCode="00"/>
    <numFmt numFmtId="183" formatCode="0000"/>
    <numFmt numFmtId="184" formatCode="#,##0.0000"/>
    <numFmt numFmtId="185" formatCode="#,##0.0_ "/>
  </numFmts>
  <fonts count="48">
    <font>
      <sz val="11"/>
      <color indexed="8"/>
      <name val="宋体"/>
      <charset val="134"/>
    </font>
    <font>
      <b/>
      <sz val="14"/>
      <color indexed="8"/>
      <name val="宋体"/>
      <charset val="134"/>
    </font>
    <font>
      <sz val="11"/>
      <color theme="1"/>
      <name val="宋体"/>
      <charset val="134"/>
      <scheme val="minor"/>
    </font>
    <font>
      <sz val="8"/>
      <color indexed="8"/>
      <name val="宋体"/>
      <charset val="134"/>
    </font>
    <font>
      <sz val="10"/>
      <color indexed="8"/>
      <name val="宋体"/>
      <charset val="134"/>
    </font>
    <font>
      <sz val="10"/>
      <name val="宋体"/>
      <charset val="134"/>
    </font>
    <font>
      <b/>
      <sz val="8"/>
      <color indexed="8"/>
      <name val="宋体"/>
      <charset val="134"/>
    </font>
    <font>
      <sz val="10"/>
      <color theme="1"/>
      <name val="宋体"/>
      <charset val="134"/>
      <scheme val="minor"/>
    </font>
    <font>
      <sz val="10"/>
      <color theme="1"/>
      <name val="宋体"/>
      <charset val="134"/>
      <scheme val="minor"/>
    </font>
    <font>
      <sz val="10"/>
      <name val="宋体"/>
      <charset val="134"/>
    </font>
    <font>
      <b/>
      <sz val="14"/>
      <name val="宋体"/>
      <charset val="134"/>
    </font>
    <font>
      <b/>
      <sz val="10"/>
      <name val="宋体"/>
      <charset val="134"/>
    </font>
    <font>
      <sz val="12"/>
      <name val="宋体"/>
      <charset val="134"/>
    </font>
    <font>
      <sz val="9"/>
      <name val="宋体"/>
      <charset val="134"/>
    </font>
    <font>
      <b/>
      <sz val="16"/>
      <name val="宋体"/>
      <charset val="134"/>
    </font>
    <font>
      <sz val="11"/>
      <name val="黑体"/>
      <charset val="134"/>
    </font>
    <font>
      <b/>
      <sz val="20"/>
      <name val="宋体"/>
      <charset val="134"/>
    </font>
    <font>
      <b/>
      <sz val="18"/>
      <name val="Times New Roman"/>
      <charset val="134"/>
    </font>
    <font>
      <b/>
      <sz val="18"/>
      <name val="宋体"/>
      <charset val="134"/>
    </font>
    <font>
      <sz val="16"/>
      <name val="宋体"/>
      <charset val="134"/>
    </font>
    <font>
      <b/>
      <sz val="20"/>
      <name val="黑体"/>
      <charset val="134"/>
    </font>
    <font>
      <b/>
      <sz val="14"/>
      <color indexed="8"/>
      <name val="宋体"/>
      <charset val="134"/>
    </font>
    <font>
      <sz val="10"/>
      <color indexed="8"/>
      <name val="宋体"/>
      <charset val="134"/>
    </font>
    <font>
      <b/>
      <sz val="10"/>
      <name val="宋体"/>
      <charset val="134"/>
    </font>
    <font>
      <b/>
      <sz val="9"/>
      <name val="宋体"/>
      <charset val="134"/>
    </font>
    <font>
      <sz val="11"/>
      <name val="宋体"/>
      <charset val="134"/>
    </font>
    <font>
      <b/>
      <sz val="14"/>
      <name val="宋体"/>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indexed="16"/>
      <name val="宋体"/>
      <charset val="134"/>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7">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indexed="47"/>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indexed="8"/>
      </bottom>
      <diagonal/>
    </border>
    <border>
      <left style="thin">
        <color indexed="8"/>
      </left>
      <right style="thin">
        <color indexed="8"/>
      </right>
      <top style="thin">
        <color auto="1"/>
      </top>
      <bottom style="thin">
        <color auto="1"/>
      </bottom>
      <diagonal/>
    </border>
    <border>
      <left style="thin">
        <color auto="1"/>
      </left>
      <right style="thin">
        <color auto="1"/>
      </right>
      <top style="thin">
        <color indexed="8"/>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4">
    <xf numFmtId="0" fontId="0" fillId="0" borderId="0">
      <alignment vertical="center"/>
    </xf>
    <xf numFmtId="42" fontId="28" fillId="0" borderId="0" applyFont="0" applyFill="0" applyBorder="0" applyAlignment="0" applyProtection="0">
      <alignment vertical="center"/>
    </xf>
    <xf numFmtId="0" fontId="30" fillId="9" borderId="0" applyNumberFormat="0" applyBorder="0" applyAlignment="0" applyProtection="0">
      <alignment vertical="center"/>
    </xf>
    <xf numFmtId="0" fontId="35" fillId="13" borderId="31"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0" fillId="7" borderId="0" applyNumberFormat="0" applyBorder="0" applyAlignment="0" applyProtection="0">
      <alignment vertical="center"/>
    </xf>
    <xf numFmtId="0" fontId="33" fillId="11" borderId="0" applyNumberFormat="0" applyBorder="0" applyAlignment="0" applyProtection="0">
      <alignment vertical="center"/>
    </xf>
    <xf numFmtId="43" fontId="0" fillId="0" borderId="0" applyFont="0" applyFill="0" applyBorder="0" applyAlignment="0" applyProtection="0">
      <alignment vertical="center"/>
    </xf>
    <xf numFmtId="0" fontId="31" fillId="15" borderId="0" applyNumberFormat="0" applyBorder="0" applyAlignment="0" applyProtection="0">
      <alignment vertical="center"/>
    </xf>
    <xf numFmtId="0" fontId="36" fillId="0" borderId="0" applyNumberFormat="0" applyFill="0" applyBorder="0" applyAlignment="0" applyProtection="0">
      <alignment vertical="center"/>
    </xf>
    <xf numFmtId="9" fontId="28" fillId="0" borderId="0" applyFont="0" applyFill="0" applyBorder="0" applyAlignment="0" applyProtection="0">
      <alignment vertical="center"/>
    </xf>
    <xf numFmtId="0" fontId="38" fillId="0" borderId="0" applyNumberFormat="0" applyFill="0" applyBorder="0" applyAlignment="0" applyProtection="0">
      <alignment vertical="center"/>
    </xf>
    <xf numFmtId="0" fontId="13" fillId="0" borderId="0">
      <alignment vertical="center"/>
    </xf>
    <xf numFmtId="0" fontId="28" fillId="5" borderId="30" applyNumberFormat="0" applyFont="0" applyAlignment="0" applyProtection="0">
      <alignment vertical="center"/>
    </xf>
    <xf numFmtId="0" fontId="31" fillId="16" borderId="0" applyNumberFormat="0" applyBorder="0" applyAlignment="0" applyProtection="0">
      <alignment vertical="center"/>
    </xf>
    <xf numFmtId="0" fontId="3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0" fillId="0" borderId="33" applyNumberFormat="0" applyFill="0" applyAlignment="0" applyProtection="0">
      <alignment vertical="center"/>
    </xf>
    <xf numFmtId="0" fontId="42" fillId="0" borderId="33" applyNumberFormat="0" applyFill="0" applyAlignment="0" applyProtection="0">
      <alignment vertical="center"/>
    </xf>
    <xf numFmtId="0" fontId="31" fillId="17" borderId="0" applyNumberFormat="0" applyBorder="0" applyAlignment="0" applyProtection="0">
      <alignment vertical="center"/>
    </xf>
    <xf numFmtId="0" fontId="32" fillId="0" borderId="35" applyNumberFormat="0" applyFill="0" applyAlignment="0" applyProtection="0">
      <alignment vertical="center"/>
    </xf>
    <xf numFmtId="0" fontId="31" fillId="19" borderId="0" applyNumberFormat="0" applyBorder="0" applyAlignment="0" applyProtection="0">
      <alignment vertical="center"/>
    </xf>
    <xf numFmtId="0" fontId="44" fillId="20" borderId="36" applyNumberFormat="0" applyAlignment="0" applyProtection="0">
      <alignment vertical="center"/>
    </xf>
    <xf numFmtId="0" fontId="45" fillId="20" borderId="31" applyNumberFormat="0" applyAlignment="0" applyProtection="0">
      <alignment vertical="center"/>
    </xf>
    <xf numFmtId="0" fontId="46" fillId="21" borderId="37" applyNumberFormat="0" applyAlignment="0" applyProtection="0">
      <alignment vertical="center"/>
    </xf>
    <xf numFmtId="0" fontId="12" fillId="0" borderId="0"/>
    <xf numFmtId="0" fontId="13" fillId="0" borderId="0"/>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9" fillId="0" borderId="32" applyNumberFormat="0" applyFill="0" applyAlignment="0" applyProtection="0">
      <alignment vertical="center"/>
    </xf>
    <xf numFmtId="0" fontId="41" fillId="0" borderId="34" applyNumberFormat="0" applyFill="0" applyAlignment="0" applyProtection="0">
      <alignment vertical="center"/>
    </xf>
    <xf numFmtId="0" fontId="43" fillId="18" borderId="0" applyNumberFormat="0" applyBorder="0" applyAlignment="0" applyProtection="0">
      <alignment vertical="center"/>
    </xf>
    <xf numFmtId="0" fontId="47" fillId="25" borderId="0" applyNumberFormat="0" applyBorder="0" applyAlignment="0" applyProtection="0">
      <alignment vertical="center"/>
    </xf>
    <xf numFmtId="0" fontId="30" fillId="26" borderId="0" applyNumberFormat="0" applyBorder="0" applyAlignment="0" applyProtection="0">
      <alignment vertical="center"/>
    </xf>
    <xf numFmtId="0" fontId="31" fillId="28"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27" borderId="0" applyNumberFormat="0" applyBorder="0" applyAlignment="0" applyProtection="0">
      <alignment vertical="center"/>
    </xf>
    <xf numFmtId="0" fontId="31" fillId="32" borderId="0" applyNumberFormat="0" applyBorder="0" applyAlignment="0" applyProtection="0">
      <alignment vertical="center"/>
    </xf>
    <xf numFmtId="0" fontId="30" fillId="22" borderId="0" applyNumberFormat="0" applyBorder="0" applyAlignment="0" applyProtection="0">
      <alignment vertical="center"/>
    </xf>
    <xf numFmtId="0" fontId="30" fillId="34" borderId="0" applyNumberFormat="0" applyBorder="0" applyAlignment="0" applyProtection="0">
      <alignment vertical="center"/>
    </xf>
    <xf numFmtId="0" fontId="31" fillId="35" borderId="0" applyNumberFormat="0" applyBorder="0" applyAlignment="0" applyProtection="0">
      <alignment vertical="center"/>
    </xf>
    <xf numFmtId="0" fontId="0" fillId="0" borderId="0">
      <alignment vertical="center"/>
    </xf>
    <xf numFmtId="0" fontId="30" fillId="36" borderId="0" applyNumberFormat="0" applyBorder="0" applyAlignment="0" applyProtection="0">
      <alignment vertical="center"/>
    </xf>
    <xf numFmtId="0" fontId="31" fillId="14" borderId="0" applyNumberFormat="0" applyBorder="0" applyAlignment="0" applyProtection="0">
      <alignment vertical="center"/>
    </xf>
    <xf numFmtId="0" fontId="31" fillId="31" borderId="0" applyNumberFormat="0" applyBorder="0" applyAlignment="0" applyProtection="0">
      <alignment vertical="center"/>
    </xf>
    <xf numFmtId="0" fontId="13" fillId="0" borderId="0"/>
    <xf numFmtId="0" fontId="30" fillId="33" borderId="0" applyNumberFormat="0" applyBorder="0" applyAlignment="0" applyProtection="0">
      <alignment vertical="center"/>
    </xf>
    <xf numFmtId="0" fontId="31" fillId="10" borderId="0" applyNumberFormat="0" applyBorder="0" applyAlignment="0" applyProtection="0">
      <alignment vertical="center"/>
    </xf>
    <xf numFmtId="0" fontId="12" fillId="0" borderId="0">
      <alignment vertical="center"/>
    </xf>
    <xf numFmtId="0" fontId="34" fillId="12" borderId="0" applyNumberFormat="0" applyBorder="0" applyAlignment="0" applyProtection="0">
      <alignment vertical="center"/>
    </xf>
    <xf numFmtId="0" fontId="12" fillId="0" borderId="0">
      <alignment vertical="center"/>
    </xf>
    <xf numFmtId="0" fontId="3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xf numFmtId="176" fontId="12" fillId="0" borderId="0" applyFont="0" applyFill="0" applyBorder="0" applyAlignment="0" applyProtection="0">
      <alignment vertical="center"/>
    </xf>
    <xf numFmtId="0" fontId="2" fillId="0" borderId="0">
      <alignment vertical="center"/>
    </xf>
  </cellStyleXfs>
  <cellXfs count="341">
    <xf numFmtId="0" fontId="0" fillId="0" borderId="0" xfId="0">
      <alignment vertical="center"/>
    </xf>
    <xf numFmtId="0" fontId="1" fillId="0" borderId="0" xfId="63" applyFont="1" applyAlignment="1">
      <alignment horizontal="center" vertical="center"/>
    </xf>
    <xf numFmtId="0" fontId="2" fillId="0" borderId="0" xfId="63" applyAlignment="1">
      <alignment horizontal="center" vertical="center"/>
    </xf>
    <xf numFmtId="0" fontId="3" fillId="0" borderId="0" xfId="63" applyFont="1">
      <alignment vertical="center"/>
    </xf>
    <xf numFmtId="0" fontId="4" fillId="0" borderId="1" xfId="63" applyFont="1" applyBorder="1" applyAlignment="1">
      <alignment horizontal="center" vertical="center" wrapText="1"/>
    </xf>
    <xf numFmtId="179" fontId="5" fillId="0" borderId="1" xfId="8" applyNumberFormat="1" applyFont="1" applyFill="1" applyBorder="1" applyAlignment="1" applyProtection="1">
      <alignment horizontal="right" vertical="center" wrapText="1"/>
    </xf>
    <xf numFmtId="179" fontId="5" fillId="0" borderId="1" xfId="0" applyNumberFormat="1" applyFont="1" applyFill="1" applyBorder="1" applyAlignment="1" applyProtection="1">
      <alignment horizontal="right" vertical="center" wrapText="1"/>
    </xf>
    <xf numFmtId="4" fontId="4" fillId="0" borderId="1" xfId="63" applyNumberFormat="1" applyFont="1" applyBorder="1" applyAlignment="1">
      <alignment horizontal="center" vertical="center" wrapText="1"/>
    </xf>
    <xf numFmtId="0" fontId="6" fillId="0" borderId="0" xfId="63" applyFont="1">
      <alignment vertical="center"/>
    </xf>
    <xf numFmtId="0" fontId="7" fillId="0" borderId="1" xfId="63" applyFont="1" applyBorder="1" applyAlignment="1">
      <alignment horizontal="center" vertical="center" wrapText="1"/>
    </xf>
    <xf numFmtId="0" fontId="8" fillId="0" borderId="2" xfId="0" applyFont="1" applyFill="1" applyBorder="1" applyAlignment="1">
      <alignment vertical="center" wrapText="1"/>
    </xf>
    <xf numFmtId="0" fontId="9" fillId="2" borderId="3" xfId="63" applyNumberFormat="1" applyFont="1" applyFill="1" applyBorder="1" applyAlignment="1" applyProtection="1">
      <alignment vertical="center" wrapText="1"/>
    </xf>
    <xf numFmtId="0" fontId="9" fillId="2" borderId="1" xfId="63" applyNumberFormat="1" applyFont="1" applyFill="1" applyBorder="1" applyAlignment="1" applyProtection="1">
      <alignment vertical="center" wrapText="1"/>
    </xf>
    <xf numFmtId="0" fontId="0" fillId="0" borderId="0" xfId="0" applyFont="1">
      <alignment vertical="center"/>
    </xf>
    <xf numFmtId="0" fontId="10" fillId="0" borderId="0" xfId="63" applyNumberFormat="1" applyFont="1" applyFill="1" applyAlignment="1" applyProtection="1">
      <alignment horizontal="center" wrapText="1"/>
    </xf>
    <xf numFmtId="0" fontId="11" fillId="0" borderId="0" xfId="63" applyNumberFormat="1" applyFont="1" applyFill="1" applyAlignment="1" applyProtection="1">
      <alignment horizontal="left" vertical="center" wrapText="1"/>
    </xf>
    <xf numFmtId="0" fontId="9" fillId="0" borderId="4" xfId="63" applyNumberFormat="1" applyFont="1" applyFill="1" applyBorder="1" applyAlignment="1" applyProtection="1">
      <alignment horizontal="center" vertical="center" wrapText="1"/>
    </xf>
    <xf numFmtId="0" fontId="9" fillId="0" borderId="5" xfId="63" applyNumberFormat="1" applyFont="1" applyFill="1" applyBorder="1" applyAlignment="1" applyProtection="1">
      <alignment horizontal="center" vertical="center" wrapText="1"/>
    </xf>
    <xf numFmtId="0" fontId="9" fillId="0" borderId="6" xfId="63" applyNumberFormat="1" applyFont="1" applyFill="1" applyBorder="1" applyAlignment="1" applyProtection="1">
      <alignment horizontal="center" vertical="center" wrapText="1"/>
    </xf>
    <xf numFmtId="0" fontId="5" fillId="0" borderId="0" xfId="0" applyFont="1" applyFill="1" applyAlignment="1">
      <alignment horizontal="justify" vertical="center"/>
    </xf>
    <xf numFmtId="179" fontId="9" fillId="0" borderId="5" xfId="54" applyNumberFormat="1" applyFont="1" applyFill="1" applyBorder="1" applyAlignment="1" applyProtection="1">
      <alignment horizontal="center" vertical="center" wrapText="1"/>
    </xf>
    <xf numFmtId="49" fontId="9" fillId="0" borderId="5" xfId="29" applyNumberFormat="1" applyFont="1" applyFill="1" applyBorder="1" applyAlignment="1" applyProtection="1">
      <alignment horizontal="left" vertical="center" wrapText="1"/>
    </xf>
    <xf numFmtId="0" fontId="5" fillId="0" borderId="7" xfId="0" applyFont="1" applyFill="1" applyBorder="1" applyAlignment="1">
      <alignment horizontal="justify" vertical="center"/>
    </xf>
    <xf numFmtId="0" fontId="9" fillId="0" borderId="1" xfId="63" applyNumberFormat="1" applyFont="1" applyFill="1" applyBorder="1" applyAlignment="1">
      <alignment horizontal="center" vertical="center" wrapText="1"/>
    </xf>
    <xf numFmtId="49" fontId="5" fillId="0" borderId="5" xfId="29" applyNumberFormat="1" applyFont="1" applyFill="1" applyBorder="1" applyAlignment="1" applyProtection="1">
      <alignment horizontal="left" vertical="center" wrapText="1"/>
    </xf>
    <xf numFmtId="0" fontId="11" fillId="0" borderId="0" xfId="63" applyNumberFormat="1" applyFont="1" applyFill="1" applyAlignment="1" applyProtection="1">
      <alignment horizontal="right" vertical="center" wrapText="1"/>
    </xf>
    <xf numFmtId="0" fontId="9" fillId="0" borderId="3" xfId="63" applyNumberFormat="1" applyFont="1" applyFill="1" applyBorder="1" applyAlignment="1" applyProtection="1">
      <alignment horizontal="center" vertical="center" wrapText="1"/>
    </xf>
    <xf numFmtId="0" fontId="7" fillId="0" borderId="7" xfId="63" applyFont="1" applyFill="1" applyBorder="1" applyAlignment="1">
      <alignment vertical="center" wrapText="1"/>
    </xf>
    <xf numFmtId="0" fontId="9" fillId="0" borderId="8" xfId="63" applyNumberFormat="1" applyFont="1" applyFill="1" applyBorder="1" applyAlignment="1" applyProtection="1">
      <alignment horizontal="center" vertical="center" wrapText="1"/>
    </xf>
    <xf numFmtId="49" fontId="9" fillId="0" borderId="1" xfId="29" applyNumberFormat="1" applyFont="1" applyFill="1" applyBorder="1" applyAlignment="1" applyProtection="1">
      <alignment horizontal="left" vertical="center" wrapText="1"/>
    </xf>
    <xf numFmtId="0" fontId="12" fillId="0" borderId="0" xfId="28" applyFont="1" applyFill="1"/>
    <xf numFmtId="0" fontId="12" fillId="0" borderId="0" xfId="28" applyFont="1"/>
    <xf numFmtId="0" fontId="13" fillId="0" borderId="0" xfId="51" applyFont="1" applyFill="1"/>
    <xf numFmtId="0" fontId="13" fillId="0" borderId="0" xfId="51" applyFont="1"/>
    <xf numFmtId="0" fontId="14" fillId="0" borderId="0" xfId="51" applyNumberFormat="1" applyFont="1" applyFill="1" applyAlignment="1" applyProtection="1">
      <alignment horizontal="center" vertical="center"/>
    </xf>
    <xf numFmtId="0" fontId="15" fillId="0" borderId="1" xfId="51" applyFont="1" applyFill="1" applyBorder="1" applyAlignment="1">
      <alignment horizontal="center" vertical="center" wrapText="1"/>
    </xf>
    <xf numFmtId="0" fontId="13" fillId="0" borderId="1" xfId="51" applyNumberFormat="1" applyFont="1" applyFill="1" applyBorder="1" applyAlignment="1" applyProtection="1">
      <alignment horizontal="center" vertical="center"/>
    </xf>
    <xf numFmtId="0" fontId="15" fillId="0" borderId="4" xfId="51" applyNumberFormat="1" applyFont="1" applyFill="1" applyBorder="1" applyAlignment="1" applyProtection="1">
      <alignment horizontal="center" vertical="center" wrapText="1"/>
    </xf>
    <xf numFmtId="49" fontId="15" fillId="0" borderId="4" xfId="51" applyNumberFormat="1" applyFont="1" applyFill="1" applyBorder="1" applyAlignment="1" applyProtection="1">
      <alignment horizontal="center" vertical="center" wrapText="1"/>
    </xf>
    <xf numFmtId="0" fontId="15" fillId="0" borderId="4" xfId="51" applyFont="1" applyFill="1" applyBorder="1" applyAlignment="1">
      <alignment horizontal="center" vertical="center" wrapText="1"/>
    </xf>
    <xf numFmtId="0" fontId="13" fillId="0" borderId="4" xfId="51" applyNumberFormat="1" applyFont="1" applyFill="1" applyBorder="1" applyAlignment="1" applyProtection="1">
      <alignment horizontal="center" vertical="center"/>
    </xf>
    <xf numFmtId="0" fontId="15" fillId="0" borderId="1" xfId="51" applyNumberFormat="1" applyFont="1" applyFill="1" applyBorder="1" applyAlignment="1" applyProtection="1">
      <alignment horizontal="center" vertical="center" wrapText="1"/>
    </xf>
    <xf numFmtId="0" fontId="15" fillId="0" borderId="5" xfId="51" applyNumberFormat="1" applyFont="1" applyFill="1" applyBorder="1" applyAlignment="1" applyProtection="1">
      <alignment horizontal="center" vertical="center" wrapText="1"/>
    </xf>
    <xf numFmtId="179" fontId="13" fillId="0" borderId="5" xfId="51" applyNumberFormat="1" applyFont="1" applyFill="1" applyBorder="1" applyAlignment="1" applyProtection="1">
      <alignment vertical="center"/>
    </xf>
    <xf numFmtId="0" fontId="13" fillId="0" borderId="9" xfId="51" applyNumberFormat="1" applyFont="1" applyFill="1" applyBorder="1" applyAlignment="1" applyProtection="1"/>
    <xf numFmtId="0" fontId="13" fillId="0" borderId="10" xfId="51" applyNumberFormat="1" applyFont="1" applyFill="1" applyBorder="1" applyAlignment="1" applyProtection="1"/>
    <xf numFmtId="0" fontId="13" fillId="0" borderId="11" xfId="51" applyFont="1" applyFill="1" applyBorder="1" applyAlignment="1">
      <alignment horizontal="left" vertical="center" wrapText="1"/>
    </xf>
    <xf numFmtId="49" fontId="13" fillId="0" borderId="11" xfId="51" applyNumberFormat="1" applyFont="1" applyFill="1" applyBorder="1" applyAlignment="1">
      <alignment horizontal="left" vertical="center" wrapText="1"/>
    </xf>
    <xf numFmtId="0" fontId="13" fillId="0" borderId="12" xfId="51" applyFont="1" applyFill="1" applyBorder="1" applyAlignment="1">
      <alignment vertical="center" wrapText="1"/>
    </xf>
    <xf numFmtId="179" fontId="13" fillId="0" borderId="13" xfId="51" applyNumberFormat="1" applyFont="1" applyFill="1" applyBorder="1" applyAlignment="1" applyProtection="1">
      <alignment horizontal="center" vertical="center" wrapText="1"/>
    </xf>
    <xf numFmtId="0" fontId="13" fillId="0" borderId="14" xfId="51" applyFont="1" applyFill="1" applyBorder="1" applyAlignment="1">
      <alignment horizontal="left" vertical="center" wrapText="1"/>
    </xf>
    <xf numFmtId="179" fontId="13" fillId="0" borderId="4" xfId="51" applyNumberFormat="1" applyFont="1" applyFill="1" applyBorder="1" applyAlignment="1" applyProtection="1">
      <alignment horizontal="center" vertical="center" wrapText="1"/>
    </xf>
    <xf numFmtId="0" fontId="13" fillId="0" borderId="15" xfId="51" applyFont="1" applyFill="1" applyBorder="1" applyAlignment="1">
      <alignment horizontal="left" vertical="center" wrapText="1"/>
    </xf>
    <xf numFmtId="49" fontId="13" fillId="0" borderId="15" xfId="51" applyNumberFormat="1" applyFont="1" applyFill="1" applyBorder="1" applyAlignment="1">
      <alignment horizontal="left" vertical="center" wrapText="1"/>
    </xf>
    <xf numFmtId="0" fontId="13" fillId="0" borderId="16" xfId="51" applyFont="1" applyFill="1" applyBorder="1" applyAlignment="1">
      <alignment vertical="center" wrapText="1"/>
    </xf>
    <xf numFmtId="0" fontId="13" fillId="0" borderId="17" xfId="51" applyFont="1" applyFill="1" applyBorder="1" applyAlignment="1">
      <alignment horizontal="left" vertical="center" wrapText="1"/>
    </xf>
    <xf numFmtId="0" fontId="13" fillId="0" borderId="0" xfId="51" applyFont="1" applyFill="1" applyAlignment="1">
      <alignment vertical="center"/>
    </xf>
    <xf numFmtId="0" fontId="13" fillId="0" borderId="0" xfId="51" applyFont="1" applyFill="1" applyAlignment="1">
      <alignment horizontal="left" vertical="center"/>
    </xf>
    <xf numFmtId="0" fontId="13" fillId="0" borderId="5" xfId="51" applyFont="1" applyFill="1" applyBorder="1" applyAlignment="1">
      <alignment vertical="center"/>
    </xf>
    <xf numFmtId="0" fontId="13" fillId="0" borderId="18" xfId="51" applyFont="1" applyFill="1" applyBorder="1" applyAlignment="1">
      <alignment horizontal="left" vertical="center" wrapText="1"/>
    </xf>
    <xf numFmtId="49" fontId="13" fillId="0" borderId="18" xfId="51" applyNumberFormat="1" applyFont="1" applyFill="1" applyBorder="1" applyAlignment="1">
      <alignment horizontal="left" vertical="center" wrapText="1"/>
    </xf>
    <xf numFmtId="0" fontId="13" fillId="0" borderId="19" xfId="51" applyFont="1" applyFill="1" applyBorder="1" applyAlignment="1">
      <alignment vertical="center" wrapText="1"/>
    </xf>
    <xf numFmtId="0" fontId="13" fillId="0" borderId="5" xfId="51" applyFont="1" applyFill="1" applyBorder="1" applyAlignment="1">
      <alignment vertical="center" wrapText="1"/>
    </xf>
    <xf numFmtId="0" fontId="13" fillId="0" borderId="20" xfId="51" applyFont="1" applyFill="1" applyBorder="1" applyAlignment="1">
      <alignment vertical="center" wrapText="1"/>
    </xf>
    <xf numFmtId="179" fontId="13" fillId="0" borderId="1" xfId="51" applyNumberFormat="1" applyFont="1" applyFill="1" applyBorder="1" applyAlignment="1" applyProtection="1">
      <alignment horizontal="center" vertical="center" wrapText="1"/>
    </xf>
    <xf numFmtId="0" fontId="13" fillId="0" borderId="21" xfId="51" applyFont="1" applyFill="1" applyBorder="1" applyAlignment="1">
      <alignment horizontal="left" vertical="center" wrapText="1"/>
    </xf>
    <xf numFmtId="49" fontId="13" fillId="0" borderId="22" xfId="51" applyNumberFormat="1" applyFont="1" applyFill="1" applyBorder="1" applyAlignment="1">
      <alignment horizontal="left" vertical="center" wrapText="1"/>
    </xf>
    <xf numFmtId="0" fontId="13" fillId="0" borderId="0" xfId="51" applyFont="1" applyAlignment="1">
      <alignment horizontal="right" vertical="center"/>
    </xf>
    <xf numFmtId="0" fontId="13" fillId="0" borderId="0" xfId="51" applyFont="1" applyAlignment="1">
      <alignment horizontal="right"/>
    </xf>
    <xf numFmtId="0" fontId="13" fillId="0" borderId="23" xfId="51" applyNumberFormat="1" applyFont="1" applyFill="1" applyBorder="1" applyAlignment="1" applyProtection="1"/>
    <xf numFmtId="0" fontId="13" fillId="0" borderId="3" xfId="51" applyFont="1" applyFill="1" applyBorder="1" applyAlignment="1">
      <alignment horizontal="left" vertical="center" wrapText="1"/>
    </xf>
    <xf numFmtId="49" fontId="13" fillId="0" borderId="1" xfId="51" applyNumberFormat="1" applyFont="1" applyFill="1" applyBorder="1" applyAlignment="1">
      <alignment horizontal="left" vertical="center" wrapText="1"/>
    </xf>
    <xf numFmtId="181" fontId="13" fillId="3" borderId="0" xfId="54" applyNumberFormat="1" applyFont="1" applyFill="1" applyAlignment="1">
      <alignment horizontal="center" vertical="center" wrapText="1"/>
    </xf>
    <xf numFmtId="0" fontId="13" fillId="0" borderId="0" xfId="29" applyFill="1"/>
    <xf numFmtId="182" fontId="5" fillId="0" borderId="0" xfId="54" applyNumberFormat="1" applyFont="1" applyAlignment="1">
      <alignment horizontal="center" vertical="center"/>
    </xf>
    <xf numFmtId="183" fontId="5" fillId="0" borderId="0" xfId="54" applyNumberFormat="1" applyFont="1" applyAlignment="1">
      <alignment horizontal="center" vertical="center"/>
    </xf>
    <xf numFmtId="0" fontId="5" fillId="0" borderId="0" xfId="54" applyFont="1" applyAlignment="1">
      <alignment horizontal="center" vertical="center"/>
    </xf>
    <xf numFmtId="181" fontId="13" fillId="0" borderId="0" xfId="54" applyNumberFormat="1" applyFont="1" applyAlignment="1">
      <alignment vertical="center"/>
    </xf>
    <xf numFmtId="0" fontId="13" fillId="3" borderId="0" xfId="29" applyFill="1"/>
    <xf numFmtId="0" fontId="13" fillId="0" borderId="0" xfId="29"/>
    <xf numFmtId="0" fontId="16" fillId="0" borderId="0" xfId="54" applyNumberFormat="1" applyFont="1" applyFill="1" applyAlignment="1" applyProtection="1">
      <alignment horizontal="center" vertical="center"/>
    </xf>
    <xf numFmtId="0" fontId="13" fillId="0" borderId="0" xfId="29" applyFill="1" applyAlignment="1">
      <alignment horizontal="left" vertical="center"/>
    </xf>
    <xf numFmtId="0" fontId="5" fillId="0" borderId="4" xfId="54" applyNumberFormat="1" applyFont="1" applyFill="1" applyBorder="1" applyAlignment="1" applyProtection="1">
      <alignment horizontal="center" vertical="center" wrapText="1"/>
    </xf>
    <xf numFmtId="0" fontId="5" fillId="0" borderId="24" xfId="54" applyNumberFormat="1" applyFont="1" applyFill="1" applyBorder="1" applyAlignment="1" applyProtection="1">
      <alignment horizontal="center" vertical="center" wrapText="1"/>
    </xf>
    <xf numFmtId="0" fontId="5" fillId="0" borderId="5" xfId="54" applyNumberFormat="1" applyFont="1" applyFill="1" applyBorder="1" applyAlignment="1" applyProtection="1">
      <alignment horizontal="center" vertical="center" wrapText="1"/>
    </xf>
    <xf numFmtId="0" fontId="5" fillId="0" borderId="1" xfId="54" applyNumberFormat="1" applyFont="1" applyFill="1" applyBorder="1" applyAlignment="1" applyProtection="1">
      <alignment horizontal="center" vertical="center" wrapText="1"/>
    </xf>
    <xf numFmtId="0" fontId="5" fillId="0" borderId="3" xfId="54" applyNumberFormat="1" applyFont="1" applyFill="1" applyBorder="1" applyAlignment="1" applyProtection="1">
      <alignment horizontal="center" vertical="center" wrapText="1"/>
    </xf>
    <xf numFmtId="0" fontId="5" fillId="0" borderId="8" xfId="54" applyNumberFormat="1" applyFont="1" applyFill="1" applyBorder="1" applyAlignment="1" applyProtection="1">
      <alignment horizontal="center" vertical="center" wrapText="1"/>
    </xf>
    <xf numFmtId="0" fontId="5" fillId="0" borderId="6" xfId="54" applyNumberFormat="1" applyFont="1" applyFill="1" applyBorder="1" applyAlignment="1" applyProtection="1">
      <alignment horizontal="center" vertical="center" wrapText="1"/>
    </xf>
    <xf numFmtId="0" fontId="5" fillId="0" borderId="25" xfId="54" applyNumberFormat="1" applyFont="1" applyFill="1" applyBorder="1" applyAlignment="1" applyProtection="1">
      <alignment horizontal="center" vertical="center" wrapText="1"/>
    </xf>
    <xf numFmtId="0" fontId="5" fillId="0" borderId="9" xfId="54" applyNumberFormat="1" applyFont="1" applyFill="1" applyBorder="1" applyAlignment="1" applyProtection="1">
      <alignment horizontal="center" vertical="center" wrapText="1"/>
    </xf>
    <xf numFmtId="0" fontId="12" fillId="0" borderId="13" xfId="29" applyNumberFormat="1" applyFont="1" applyFill="1" applyBorder="1" applyAlignment="1">
      <alignment horizontal="center" vertical="center" wrapText="1"/>
    </xf>
    <xf numFmtId="0" fontId="12" fillId="0" borderId="7" xfId="54" applyNumberFormat="1" applyFont="1" applyFill="1" applyBorder="1" applyAlignment="1">
      <alignment horizontal="center" vertical="center" wrapText="1"/>
    </xf>
    <xf numFmtId="0" fontId="12" fillId="0" borderId="4" xfId="54" applyNumberFormat="1" applyFont="1" applyFill="1" applyBorder="1" applyAlignment="1">
      <alignment horizontal="center" vertical="center" wrapText="1"/>
    </xf>
    <xf numFmtId="0" fontId="12" fillId="0" borderId="26" xfId="54" applyNumberFormat="1" applyFont="1" applyFill="1" applyBorder="1" applyAlignment="1">
      <alignment horizontal="center" vertical="center" wrapText="1"/>
    </xf>
    <xf numFmtId="49" fontId="5" fillId="0" borderId="5" xfId="29" applyNumberFormat="1" applyFont="1" applyFill="1" applyBorder="1" applyAlignment="1" applyProtection="1">
      <alignment horizontal="center" vertical="center" wrapText="1"/>
    </xf>
    <xf numFmtId="49" fontId="5" fillId="0" borderId="5" xfId="29" applyNumberFormat="1" applyFont="1" applyFill="1" applyBorder="1" applyAlignment="1" applyProtection="1">
      <alignment horizontal="left" vertical="center" wrapText="1"/>
    </xf>
    <xf numFmtId="179" fontId="5" fillId="0" borderId="5" xfId="54" applyNumberFormat="1" applyFont="1" applyFill="1" applyBorder="1" applyAlignment="1" applyProtection="1">
      <alignment horizontal="right" vertical="center" wrapText="1"/>
    </xf>
    <xf numFmtId="183" fontId="5" fillId="0" borderId="0" xfId="54" applyNumberFormat="1" applyFont="1" applyFill="1" applyAlignment="1">
      <alignment horizontal="center" vertical="center"/>
    </xf>
    <xf numFmtId="0" fontId="5" fillId="0" borderId="0" xfId="54" applyFont="1" applyFill="1" applyAlignment="1">
      <alignment horizontal="center" vertical="center"/>
    </xf>
    <xf numFmtId="181" fontId="13" fillId="0" borderId="0" xfId="54" applyNumberFormat="1" applyFont="1" applyFill="1" applyAlignment="1">
      <alignment vertical="center"/>
    </xf>
    <xf numFmtId="181" fontId="13" fillId="0" borderId="0" xfId="54" applyNumberFormat="1" applyFont="1" applyAlignment="1">
      <alignment horizontal="right" vertical="center"/>
    </xf>
    <xf numFmtId="185" fontId="5" fillId="0" borderId="8" xfId="54" applyNumberFormat="1" applyFont="1" applyFill="1" applyBorder="1" applyAlignment="1" applyProtection="1">
      <alignment horizontal="center" vertical="center" wrapText="1"/>
    </xf>
    <xf numFmtId="181" fontId="5" fillId="0" borderId="6" xfId="54" applyNumberFormat="1" applyFont="1" applyFill="1" applyBorder="1" applyAlignment="1" applyProtection="1">
      <alignment horizontal="center" vertical="center" wrapText="1"/>
    </xf>
    <xf numFmtId="185" fontId="5" fillId="0" borderId="5" xfId="54" applyNumberFormat="1" applyFont="1" applyFill="1" applyBorder="1" applyAlignment="1" applyProtection="1">
      <alignment horizontal="center" vertical="center" wrapText="1"/>
    </xf>
    <xf numFmtId="181" fontId="5" fillId="0" borderId="1" xfId="54" applyNumberFormat="1" applyFont="1" applyFill="1" applyBorder="1" applyAlignment="1" applyProtection="1">
      <alignment horizontal="center" vertical="center" wrapText="1"/>
    </xf>
    <xf numFmtId="179" fontId="5" fillId="0" borderId="1" xfId="54" applyNumberFormat="1" applyFont="1" applyFill="1" applyBorder="1" applyAlignment="1" applyProtection="1">
      <alignment horizontal="right" vertical="center" wrapText="1"/>
    </xf>
    <xf numFmtId="0" fontId="0" fillId="0" borderId="0" xfId="0" applyFill="1">
      <alignment vertical="center"/>
    </xf>
    <xf numFmtId="0" fontId="5" fillId="3" borderId="0" xfId="56" applyFont="1" applyFill="1" applyAlignment="1">
      <alignment vertical="center"/>
    </xf>
    <xf numFmtId="0" fontId="13" fillId="0" borderId="0" xfId="61" applyFill="1"/>
    <xf numFmtId="182" fontId="5" fillId="3" borderId="0" xfId="56" applyNumberFormat="1" applyFont="1" applyFill="1" applyAlignment="1">
      <alignment horizontal="center" vertical="center"/>
    </xf>
    <xf numFmtId="183" fontId="5" fillId="3" borderId="0" xfId="56" applyNumberFormat="1" applyFont="1" applyFill="1" applyAlignment="1">
      <alignment horizontal="center" vertical="center"/>
    </xf>
    <xf numFmtId="0" fontId="5" fillId="3" borderId="0" xfId="56" applyFont="1" applyFill="1" applyAlignment="1">
      <alignment horizontal="left" vertical="center"/>
    </xf>
    <xf numFmtId="177" fontId="5" fillId="3" borderId="0" xfId="56" applyNumberFormat="1" applyFont="1" applyFill="1" applyAlignment="1">
      <alignment horizontal="center" vertical="center"/>
    </xf>
    <xf numFmtId="0" fontId="5" fillId="3" borderId="0" xfId="56" applyFont="1" applyFill="1" applyAlignment="1">
      <alignment horizontal="center" vertical="center"/>
    </xf>
    <xf numFmtId="0" fontId="13" fillId="0" borderId="0" xfId="61"/>
    <xf numFmtId="0" fontId="5" fillId="0" borderId="0" xfId="56" applyNumberFormat="1" applyFont="1" applyFill="1" applyAlignment="1">
      <alignment horizontal="center" vertical="center"/>
    </xf>
    <xf numFmtId="0" fontId="5" fillId="3" borderId="0" xfId="56" applyNumberFormat="1" applyFont="1" applyFill="1" applyAlignment="1">
      <alignment horizontal="center" vertical="center"/>
    </xf>
    <xf numFmtId="0" fontId="5" fillId="3" borderId="0" xfId="56" applyNumberFormat="1" applyFont="1" applyFill="1" applyAlignment="1">
      <alignment horizontal="left" vertical="center"/>
    </xf>
    <xf numFmtId="0" fontId="5" fillId="3" borderId="0" xfId="56" applyNumberFormat="1" applyFont="1" applyFill="1" applyAlignment="1">
      <alignment horizontal="right" vertical="center"/>
    </xf>
    <xf numFmtId="0" fontId="17" fillId="0" borderId="0" xfId="56" applyNumberFormat="1" applyFont="1" applyFill="1" applyAlignment="1" applyProtection="1">
      <alignment horizontal="centerContinuous" vertical="center"/>
    </xf>
    <xf numFmtId="0" fontId="18" fillId="0" borderId="0" xfId="56" applyNumberFormat="1" applyFont="1" applyFill="1" applyAlignment="1" applyProtection="1">
      <alignment horizontal="centerContinuous" vertical="center"/>
    </xf>
    <xf numFmtId="0" fontId="18" fillId="3" borderId="0" xfId="56" applyNumberFormat="1" applyFont="1" applyFill="1" applyAlignment="1" applyProtection="1">
      <alignment horizontal="centerContinuous" vertical="center"/>
    </xf>
    <xf numFmtId="0" fontId="14" fillId="3" borderId="0" xfId="56" applyNumberFormat="1" applyFont="1" applyFill="1" applyAlignment="1" applyProtection="1">
      <alignment horizontal="centerContinuous" vertical="center"/>
    </xf>
    <xf numFmtId="0" fontId="14" fillId="0" borderId="0" xfId="56" applyNumberFormat="1" applyFont="1" applyFill="1" applyAlignment="1" applyProtection="1">
      <alignment horizontal="centerContinuous" vertical="center"/>
    </xf>
    <xf numFmtId="0" fontId="12" fillId="0" borderId="25" xfId="61" applyFont="1" applyFill="1" applyBorder="1" applyAlignment="1">
      <alignment horizontal="left" vertical="center"/>
    </xf>
    <xf numFmtId="0" fontId="13" fillId="0" borderId="0" xfId="61" applyFill="1" applyAlignment="1">
      <alignment horizontal="left" vertical="center"/>
    </xf>
    <xf numFmtId="0" fontId="5" fillId="3" borderId="0" xfId="56" applyNumberFormat="1" applyFont="1" applyFill="1" applyAlignment="1">
      <alignment vertical="center"/>
    </xf>
    <xf numFmtId="0" fontId="5" fillId="0" borderId="1" xfId="56" applyNumberFormat="1" applyFont="1" applyFill="1" applyBorder="1" applyAlignment="1">
      <alignment horizontal="centerContinuous" vertical="center"/>
    </xf>
    <xf numFmtId="0" fontId="5" fillId="0" borderId="5" xfId="56" applyNumberFormat="1" applyFont="1" applyFill="1" applyBorder="1" applyAlignment="1">
      <alignment horizontal="centerContinuous" vertical="center"/>
    </xf>
    <xf numFmtId="0" fontId="5" fillId="0" borderId="5" xfId="56" applyNumberFormat="1" applyFont="1" applyFill="1" applyBorder="1" applyAlignment="1" applyProtection="1">
      <alignment horizontal="center" vertical="center"/>
    </xf>
    <xf numFmtId="0" fontId="5" fillId="0" borderId="1" xfId="56" applyNumberFormat="1" applyFont="1" applyFill="1" applyBorder="1" applyAlignment="1" applyProtection="1">
      <alignment horizontal="center" vertical="center" wrapText="1"/>
    </xf>
    <xf numFmtId="0" fontId="5" fillId="0" borderId="1" xfId="56" applyNumberFormat="1" applyFont="1" applyFill="1" applyBorder="1" applyAlignment="1">
      <alignment horizontal="center" vertical="center"/>
    </xf>
    <xf numFmtId="0" fontId="5" fillId="0" borderId="5" xfId="56" applyNumberFormat="1" applyFont="1" applyFill="1" applyBorder="1" applyAlignment="1">
      <alignment horizontal="center" vertical="center"/>
    </xf>
    <xf numFmtId="0" fontId="5" fillId="0" borderId="1" xfId="56" applyNumberFormat="1" applyFont="1" applyFill="1" applyBorder="1" applyAlignment="1" applyProtection="1">
      <alignment horizontal="center" vertical="center"/>
    </xf>
    <xf numFmtId="0" fontId="5" fillId="0" borderId="2" xfId="56" applyNumberFormat="1" applyFont="1" applyFill="1" applyBorder="1" applyAlignment="1">
      <alignment horizontal="center" vertical="center" wrapText="1"/>
    </xf>
    <xf numFmtId="0" fontId="5" fillId="0" borderId="6" xfId="56" applyNumberFormat="1" applyFont="1" applyFill="1" applyBorder="1" applyAlignment="1">
      <alignment horizontal="center" vertical="center" wrapText="1"/>
    </xf>
    <xf numFmtId="0" fontId="5" fillId="0" borderId="4" xfId="56" applyNumberFormat="1" applyFont="1" applyFill="1" applyBorder="1" applyAlignment="1">
      <alignment horizontal="center" vertical="center"/>
    </xf>
    <xf numFmtId="0" fontId="5" fillId="0" borderId="13" xfId="61" applyNumberFormat="1" applyFont="1" applyFill="1" applyBorder="1" applyAlignment="1">
      <alignment horizontal="center" vertical="center"/>
    </xf>
    <xf numFmtId="49" fontId="5" fillId="0" borderId="5" xfId="61" applyNumberFormat="1" applyFont="1" applyFill="1" applyBorder="1" applyAlignment="1" applyProtection="1">
      <alignment horizontal="center" vertical="center" wrapText="1"/>
    </xf>
    <xf numFmtId="0" fontId="5" fillId="0" borderId="5" xfId="61" applyNumberFormat="1" applyFont="1" applyFill="1" applyBorder="1" applyAlignment="1" applyProtection="1">
      <alignment horizontal="left" vertical="center" wrapText="1"/>
    </xf>
    <xf numFmtId="179" fontId="5" fillId="0" borderId="1" xfId="56" applyNumberFormat="1" applyFont="1" applyFill="1" applyBorder="1" applyAlignment="1" applyProtection="1">
      <alignment horizontal="right" vertical="center" wrapText="1"/>
    </xf>
    <xf numFmtId="179" fontId="5" fillId="0" borderId="9" xfId="56" applyNumberFormat="1" applyFont="1" applyFill="1" applyBorder="1" applyAlignment="1" applyProtection="1">
      <alignment horizontal="right" vertical="center" wrapText="1"/>
    </xf>
    <xf numFmtId="179" fontId="5" fillId="0" borderId="5" xfId="56" applyNumberFormat="1" applyFont="1" applyFill="1" applyBorder="1" applyAlignment="1" applyProtection="1">
      <alignment horizontal="right" vertical="center" wrapText="1"/>
    </xf>
    <xf numFmtId="178" fontId="5" fillId="0" borderId="5" xfId="56" applyNumberFormat="1" applyFont="1" applyFill="1" applyBorder="1" applyAlignment="1" applyProtection="1">
      <alignment horizontal="right" vertical="center" wrapText="1"/>
    </xf>
    <xf numFmtId="182" fontId="5" fillId="0" borderId="0" xfId="56" applyNumberFormat="1" applyFont="1" applyFill="1" applyAlignment="1">
      <alignment horizontal="center" vertical="center"/>
    </xf>
    <xf numFmtId="183" fontId="5" fillId="0" borderId="0" xfId="56" applyNumberFormat="1" applyFont="1" applyFill="1" applyAlignment="1">
      <alignment horizontal="center" vertical="center"/>
    </xf>
    <xf numFmtId="0" fontId="5" fillId="0" borderId="0" xfId="56" applyFont="1" applyFill="1" applyAlignment="1">
      <alignment horizontal="left" vertical="center"/>
    </xf>
    <xf numFmtId="177" fontId="5" fillId="0" borderId="0" xfId="56" applyNumberFormat="1" applyFont="1" applyFill="1" applyAlignment="1">
      <alignment horizontal="center" vertical="center"/>
    </xf>
    <xf numFmtId="0" fontId="5" fillId="0" borderId="0" xfId="56" applyNumberFormat="1" applyFont="1" applyFill="1" applyAlignment="1">
      <alignment vertical="center"/>
    </xf>
    <xf numFmtId="177" fontId="12" fillId="3" borderId="0" xfId="56" applyNumberFormat="1" applyFont="1" applyFill="1" applyAlignment="1">
      <alignment vertical="center"/>
    </xf>
    <xf numFmtId="0" fontId="5" fillId="0" borderId="3" xfId="56" applyNumberFormat="1" applyFont="1" applyFill="1" applyBorder="1" applyAlignment="1" applyProtection="1">
      <alignment horizontal="centerContinuous" vertical="center"/>
    </xf>
    <xf numFmtId="0" fontId="5" fillId="3" borderId="1" xfId="56" applyNumberFormat="1" applyFont="1" applyFill="1" applyBorder="1" applyAlignment="1" applyProtection="1">
      <alignment horizontal="centerContinuous" vertical="center"/>
    </xf>
    <xf numFmtId="0" fontId="5" fillId="3" borderId="5" xfId="56" applyNumberFormat="1" applyFont="1" applyFill="1" applyBorder="1" applyAlignment="1" applyProtection="1">
      <alignment horizontal="centerContinuous" vertical="center"/>
    </xf>
    <xf numFmtId="0" fontId="5" fillId="0" borderId="5" xfId="56" applyNumberFormat="1" applyFont="1" applyFill="1" applyBorder="1" applyAlignment="1" applyProtection="1">
      <alignment horizontal="center" vertical="center" wrapText="1"/>
    </xf>
    <xf numFmtId="0" fontId="5" fillId="0" borderId="1" xfId="56" applyNumberFormat="1" applyFont="1" applyFill="1" applyBorder="1" applyAlignment="1">
      <alignment horizontal="center" vertical="center" wrapText="1"/>
    </xf>
    <xf numFmtId="0" fontId="5" fillId="3" borderId="5" xfId="56" applyNumberFormat="1" applyFont="1" applyFill="1" applyBorder="1" applyAlignment="1">
      <alignment horizontal="center" vertical="center" wrapText="1"/>
    </xf>
    <xf numFmtId="0" fontId="12" fillId="3" borderId="0" xfId="56" applyNumberFormat="1" applyFont="1" applyFill="1" applyAlignment="1">
      <alignment horizontal="right" vertical="center"/>
    </xf>
    <xf numFmtId="0" fontId="5" fillId="0" borderId="0" xfId="56" applyFont="1" applyFill="1" applyAlignment="1">
      <alignment horizontal="center"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20" fillId="0" borderId="0" xfId="0" applyFont="1" applyFill="1" applyBorder="1" applyAlignment="1">
      <alignment horizontal="center" vertical="center"/>
    </xf>
    <xf numFmtId="0" fontId="5" fillId="0" borderId="0" xfId="0" applyFont="1" applyFill="1" applyBorder="1" applyAlignment="1">
      <alignment vertical="center"/>
    </xf>
    <xf numFmtId="180"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5" fillId="0" borderId="1" xfId="0" applyFont="1" applyFill="1" applyBorder="1" applyAlignment="1">
      <alignment horizontal="center" vertical="center"/>
    </xf>
    <xf numFmtId="180" fontId="5" fillId="0" borderId="1" xfId="0" applyNumberFormat="1" applyFont="1" applyFill="1" applyBorder="1" applyAlignment="1">
      <alignment horizontal="center" vertical="center"/>
    </xf>
    <xf numFmtId="49" fontId="5" fillId="0" borderId="1" xfId="0" applyNumberFormat="1" applyFont="1" applyFill="1" applyBorder="1" applyAlignment="1">
      <alignment vertical="center"/>
    </xf>
    <xf numFmtId="179" fontId="5" fillId="0" borderId="1" xfId="0" applyNumberFormat="1" applyFont="1" applyFill="1" applyBorder="1" applyAlignment="1">
      <alignment horizontal="right" vertical="center"/>
    </xf>
    <xf numFmtId="0" fontId="5" fillId="3" borderId="0" xfId="13" applyNumberFormat="1" applyFont="1" applyFill="1" applyAlignment="1">
      <alignment horizontal="center" vertical="center"/>
    </xf>
    <xf numFmtId="0" fontId="5" fillId="3" borderId="0" xfId="13" applyNumberFormat="1" applyFont="1" applyFill="1" applyAlignment="1">
      <alignment horizontal="left" vertical="center"/>
    </xf>
    <xf numFmtId="0" fontId="5" fillId="3" borderId="0" xfId="13" applyNumberFormat="1" applyFont="1" applyFill="1" applyAlignment="1">
      <alignment horizontal="right" vertical="center"/>
    </xf>
    <xf numFmtId="0" fontId="14" fillId="3" borderId="0" xfId="13" applyNumberFormat="1" applyFont="1" applyFill="1" applyAlignment="1" applyProtection="1">
      <alignment horizontal="centerContinuous" vertical="center"/>
    </xf>
    <xf numFmtId="0" fontId="13" fillId="0" borderId="25" xfId="13" applyFill="1" applyBorder="1" applyAlignment="1">
      <alignment horizontal="left" vertical="center"/>
    </xf>
    <xf numFmtId="0" fontId="13" fillId="0" borderId="25" xfId="13" applyFont="1" applyFill="1" applyBorder="1" applyAlignment="1">
      <alignment horizontal="left" vertical="center"/>
    </xf>
    <xf numFmtId="0" fontId="13" fillId="0" borderId="0" xfId="13" applyFill="1" applyAlignment="1">
      <alignment horizontal="left" vertical="center"/>
    </xf>
    <xf numFmtId="0" fontId="5" fillId="3" borderId="0" xfId="13" applyNumberFormat="1" applyFont="1" applyFill="1" applyAlignment="1">
      <alignment vertical="center"/>
    </xf>
    <xf numFmtId="0" fontId="5" fillId="4" borderId="1" xfId="13" applyNumberFormat="1" applyFont="1" applyFill="1" applyBorder="1" applyAlignment="1">
      <alignment horizontal="centerContinuous" vertical="center"/>
    </xf>
    <xf numFmtId="0" fontId="5" fillId="4" borderId="5" xfId="13" applyNumberFormat="1" applyFont="1" applyFill="1" applyBorder="1" applyAlignment="1">
      <alignment horizontal="centerContinuous" vertical="center"/>
    </xf>
    <xf numFmtId="177" fontId="5" fillId="4" borderId="1" xfId="13" applyNumberFormat="1" applyFont="1" applyFill="1" applyBorder="1" applyAlignment="1" applyProtection="1">
      <alignment horizontal="center" vertical="center"/>
    </xf>
    <xf numFmtId="0" fontId="5" fillId="4" borderId="9" xfId="13" applyNumberFormat="1" applyFont="1" applyFill="1" applyBorder="1" applyAlignment="1" applyProtection="1">
      <alignment horizontal="center" vertical="center"/>
    </xf>
    <xf numFmtId="0" fontId="5" fillId="4" borderId="5" xfId="13" applyNumberFormat="1" applyFont="1" applyFill="1" applyBorder="1" applyAlignment="1" applyProtection="1">
      <alignment horizontal="center" vertical="center" wrapText="1"/>
    </xf>
    <xf numFmtId="0" fontId="5" fillId="4" borderId="1" xfId="13" applyNumberFormat="1" applyFont="1" applyFill="1" applyBorder="1" applyAlignment="1" applyProtection="1">
      <alignment horizontal="center" vertical="center"/>
    </xf>
    <xf numFmtId="0" fontId="5" fillId="4" borderId="1" xfId="13" applyNumberFormat="1" applyFont="1" applyFill="1" applyBorder="1" applyAlignment="1">
      <alignment horizontal="center" vertical="center"/>
    </xf>
    <xf numFmtId="0" fontId="5" fillId="4" borderId="5" xfId="13" applyNumberFormat="1" applyFont="1" applyFill="1" applyBorder="1" applyAlignment="1">
      <alignment horizontal="center" vertical="center"/>
    </xf>
    <xf numFmtId="0" fontId="5" fillId="4" borderId="4" xfId="13" applyNumberFormat="1" applyFont="1" applyFill="1" applyBorder="1" applyAlignment="1">
      <alignment horizontal="center" vertical="center"/>
    </xf>
    <xf numFmtId="0" fontId="5" fillId="4" borderId="13" xfId="13" applyNumberFormat="1" applyFont="1" applyFill="1" applyBorder="1" applyAlignment="1">
      <alignment horizontal="center" vertical="center"/>
    </xf>
    <xf numFmtId="0" fontId="5" fillId="4" borderId="6" xfId="13" applyNumberFormat="1" applyFont="1" applyFill="1" applyBorder="1" applyAlignment="1">
      <alignment horizontal="center" vertical="center"/>
    </xf>
    <xf numFmtId="49" fontId="13" fillId="0" borderId="5" xfId="13" applyNumberFormat="1" applyFont="1" applyFill="1" applyBorder="1" applyAlignment="1" applyProtection="1">
      <alignment vertical="center"/>
    </xf>
    <xf numFmtId="0" fontId="5" fillId="0" borderId="1" xfId="13" applyNumberFormat="1" applyFont="1" applyFill="1" applyBorder="1" applyAlignment="1" applyProtection="1">
      <alignment vertical="center" wrapText="1"/>
    </xf>
    <xf numFmtId="178" fontId="5" fillId="0" borderId="5" xfId="13" applyNumberFormat="1" applyFont="1" applyFill="1" applyBorder="1" applyAlignment="1" applyProtection="1">
      <alignment horizontal="right" vertical="center"/>
    </xf>
    <xf numFmtId="178" fontId="5" fillId="0" borderId="1" xfId="13" applyNumberFormat="1" applyFont="1" applyFill="1" applyBorder="1" applyAlignment="1" applyProtection="1">
      <alignment horizontal="right" vertical="center"/>
    </xf>
    <xf numFmtId="179" fontId="5" fillId="0" borderId="5" xfId="13" applyNumberFormat="1" applyFont="1" applyFill="1" applyBorder="1" applyAlignment="1" applyProtection="1">
      <alignment horizontal="right" vertical="center"/>
    </xf>
    <xf numFmtId="179" fontId="5" fillId="0" borderId="1" xfId="13" applyNumberFormat="1" applyFont="1" applyFill="1" applyBorder="1" applyAlignment="1" applyProtection="1">
      <alignment horizontal="right" vertical="center"/>
    </xf>
    <xf numFmtId="184" fontId="0" fillId="0" borderId="0" xfId="0" applyNumberFormat="1" applyFill="1">
      <alignment vertical="center"/>
    </xf>
    <xf numFmtId="180" fontId="21" fillId="0" borderId="0" xfId="47" applyNumberFormat="1" applyFont="1" applyBorder="1" applyAlignment="1">
      <alignment horizontal="center" vertical="center"/>
    </xf>
    <xf numFmtId="180" fontId="22" fillId="0" borderId="0" xfId="47" applyNumberFormat="1" applyFont="1" applyFill="1" applyBorder="1" applyAlignment="1">
      <alignment horizontal="left" vertical="center"/>
    </xf>
    <xf numFmtId="180" fontId="22" fillId="0" borderId="0" xfId="47" applyNumberFormat="1" applyFont="1" applyBorder="1" applyAlignment="1">
      <alignment horizontal="right" vertical="center"/>
    </xf>
    <xf numFmtId="0" fontId="22" fillId="0" borderId="1" xfId="0" applyFont="1" applyBorder="1">
      <alignment vertical="center"/>
    </xf>
    <xf numFmtId="0" fontId="22" fillId="0" borderId="1" xfId="47" applyFont="1" applyBorder="1" applyAlignment="1">
      <alignment horizontal="center" vertical="center"/>
    </xf>
    <xf numFmtId="180" fontId="22" fillId="0" borderId="1" xfId="47" applyNumberFormat="1" applyFont="1" applyBorder="1" applyAlignment="1">
      <alignment horizontal="center" vertical="center"/>
    </xf>
    <xf numFmtId="0" fontId="22" fillId="0" borderId="1" xfId="0" applyNumberFormat="1" applyFont="1" applyFill="1" applyBorder="1">
      <alignment vertical="center"/>
    </xf>
    <xf numFmtId="0" fontId="22" fillId="0" borderId="1" xfId="47" applyNumberFormat="1" applyFont="1" applyFill="1" applyBorder="1" applyAlignment="1">
      <alignment horizontal="left" vertical="center"/>
    </xf>
    <xf numFmtId="4" fontId="22" fillId="0" borderId="1" xfId="47" applyNumberFormat="1" applyFont="1" applyFill="1" applyBorder="1" applyAlignment="1">
      <alignment horizontal="center" vertical="center"/>
    </xf>
    <xf numFmtId="0" fontId="13" fillId="0" borderId="0" xfId="13">
      <alignment vertical="center"/>
    </xf>
    <xf numFmtId="0" fontId="14" fillId="0" borderId="0" xfId="13" applyFont="1" applyAlignment="1">
      <alignment horizontal="center" vertical="center"/>
    </xf>
    <xf numFmtId="0" fontId="14" fillId="0" borderId="0" xfId="13" applyFont="1" applyBorder="1" applyAlignment="1">
      <alignment horizontal="center" vertical="center"/>
    </xf>
    <xf numFmtId="0" fontId="13" fillId="0" borderId="0" xfId="13" applyFont="1" applyFill="1" applyAlignment="1">
      <alignment horizontal="left" vertical="center"/>
    </xf>
    <xf numFmtId="0" fontId="13" fillId="0" borderId="0" xfId="13" applyFont="1" applyAlignment="1">
      <alignment horizontal="left" vertical="center"/>
    </xf>
    <xf numFmtId="0" fontId="13" fillId="3" borderId="5" xfId="13" applyFill="1" applyBorder="1" applyAlignment="1">
      <alignment horizontal="center" vertical="center" wrapText="1"/>
    </xf>
    <xf numFmtId="0" fontId="13" fillId="3" borderId="9" xfId="13" applyFill="1" applyBorder="1" applyAlignment="1">
      <alignment horizontal="center" vertical="center" wrapText="1"/>
    </xf>
    <xf numFmtId="0" fontId="13" fillId="3" borderId="3" xfId="13" applyFill="1" applyBorder="1" applyAlignment="1">
      <alignment horizontal="center" vertical="center" wrapText="1"/>
    </xf>
    <xf numFmtId="0" fontId="13" fillId="3" borderId="4" xfId="13" applyFill="1" applyBorder="1" applyAlignment="1">
      <alignment horizontal="center" vertical="center" wrapText="1"/>
    </xf>
    <xf numFmtId="0" fontId="13" fillId="3" borderId="1" xfId="13" applyFill="1" applyBorder="1" applyAlignment="1">
      <alignment horizontal="center" vertical="center" wrapText="1"/>
    </xf>
    <xf numFmtId="49" fontId="13" fillId="3" borderId="1" xfId="13" applyNumberFormat="1" applyFill="1" applyBorder="1" applyAlignment="1">
      <alignment horizontal="center" vertical="center" wrapText="1"/>
    </xf>
    <xf numFmtId="0" fontId="13" fillId="3" borderId="6" xfId="13" applyFill="1" applyBorder="1" applyAlignment="1">
      <alignment horizontal="center" vertical="center" wrapText="1"/>
    </xf>
    <xf numFmtId="0" fontId="13" fillId="3" borderId="1" xfId="13" applyFill="1" applyBorder="1" applyAlignment="1">
      <alignment horizontal="center" vertical="center"/>
    </xf>
    <xf numFmtId="49" fontId="13" fillId="3" borderId="1" xfId="13" applyNumberFormat="1" applyFill="1" applyBorder="1" applyAlignment="1">
      <alignment horizontal="center" vertical="center"/>
    </xf>
    <xf numFmtId="49" fontId="13" fillId="0" borderId="1" xfId="13" applyNumberFormat="1" applyFill="1" applyBorder="1" applyAlignment="1">
      <alignment horizontal="center" vertical="center"/>
    </xf>
    <xf numFmtId="49" fontId="13" fillId="0" borderId="1" xfId="13" applyNumberFormat="1" applyFont="1" applyFill="1" applyBorder="1" applyAlignment="1">
      <alignment horizontal="center" vertical="center"/>
    </xf>
    <xf numFmtId="0" fontId="13" fillId="0" borderId="1" xfId="13" applyNumberFormat="1" applyFill="1" applyBorder="1" applyAlignment="1">
      <alignment horizontal="left" vertical="center"/>
    </xf>
    <xf numFmtId="4" fontId="5" fillId="0" borderId="1" xfId="13" applyNumberFormat="1" applyFont="1" applyFill="1" applyBorder="1" applyAlignment="1">
      <alignment horizontal="right" vertical="center"/>
    </xf>
    <xf numFmtId="4" fontId="22" fillId="0" borderId="1" xfId="58" applyNumberFormat="1" applyFont="1" applyFill="1" applyBorder="1" applyAlignment="1">
      <alignment horizontal="right" vertical="center"/>
    </xf>
    <xf numFmtId="179" fontId="5" fillId="0" borderId="1" xfId="13" applyNumberFormat="1" applyFont="1" applyFill="1" applyBorder="1" applyAlignment="1">
      <alignment horizontal="right" vertical="center"/>
    </xf>
    <xf numFmtId="178" fontId="22" fillId="0" borderId="1" xfId="58" applyNumberFormat="1" applyFont="1" applyFill="1" applyBorder="1" applyAlignment="1">
      <alignment horizontal="right" vertical="center"/>
    </xf>
    <xf numFmtId="0" fontId="13" fillId="3" borderId="4" xfId="13" applyFont="1" applyFill="1" applyBorder="1" applyAlignment="1">
      <alignment horizontal="center" vertical="center" wrapText="1"/>
    </xf>
    <xf numFmtId="0" fontId="13" fillId="3" borderId="4" xfId="13" applyFill="1" applyBorder="1" applyAlignment="1">
      <alignment horizontal="center" vertical="center"/>
    </xf>
    <xf numFmtId="4" fontId="22" fillId="0" borderId="5" xfId="58" applyNumberFormat="1" applyFont="1" applyFill="1" applyBorder="1" applyAlignment="1">
      <alignment horizontal="right" vertical="center"/>
    </xf>
    <xf numFmtId="4" fontId="5" fillId="0" borderId="15" xfId="13" applyNumberFormat="1" applyFont="1" applyFill="1" applyBorder="1" applyAlignment="1">
      <alignment horizontal="right" vertical="center"/>
    </xf>
    <xf numFmtId="4" fontId="5" fillId="0" borderId="27" xfId="13" applyNumberFormat="1" applyFont="1" applyFill="1" applyBorder="1" applyAlignment="1">
      <alignment horizontal="right" vertical="center"/>
    </xf>
    <xf numFmtId="4" fontId="13" fillId="0" borderId="3" xfId="13" applyNumberFormat="1" applyFill="1" applyBorder="1" applyAlignment="1">
      <alignment horizontal="right" vertical="center"/>
    </xf>
    <xf numFmtId="4" fontId="13" fillId="0" borderId="1" xfId="13" applyNumberFormat="1" applyFill="1" applyBorder="1" applyAlignment="1">
      <alignment horizontal="right" vertical="center"/>
    </xf>
    <xf numFmtId="0" fontId="13" fillId="0" borderId="0" xfId="13" applyAlignment="1">
      <alignment horizontal="center" vertical="center"/>
    </xf>
    <xf numFmtId="0" fontId="13" fillId="0" borderId="0" xfId="13" applyFont="1" applyFill="1" applyAlignment="1">
      <alignment vertical="center"/>
    </xf>
    <xf numFmtId="0" fontId="5" fillId="0" borderId="0" xfId="13" applyFont="1" applyFill="1" applyAlignment="1">
      <alignment horizontal="right" vertical="center"/>
    </xf>
    <xf numFmtId="0" fontId="14" fillId="0" borderId="0" xfId="62" applyNumberFormat="1" applyFont="1" applyFill="1" applyAlignment="1" applyProtection="1">
      <alignment horizontal="center"/>
    </xf>
    <xf numFmtId="0" fontId="5" fillId="0" borderId="0" xfId="13" applyFont="1" applyFill="1" applyAlignment="1">
      <alignment vertical="center"/>
    </xf>
    <xf numFmtId="0" fontId="5" fillId="0" borderId="0" xfId="13" applyFont="1" applyFill="1" applyAlignment="1">
      <alignment horizontal="right"/>
    </xf>
    <xf numFmtId="1" fontId="23" fillId="0" borderId="1" xfId="13" applyNumberFormat="1" applyFont="1" applyFill="1" applyBorder="1" applyAlignment="1" applyProtection="1">
      <alignment horizontal="center" vertical="center" wrapText="1"/>
    </xf>
    <xf numFmtId="1" fontId="23" fillId="0" borderId="5" xfId="13" applyNumberFormat="1" applyFont="1" applyFill="1" applyBorder="1" applyAlignment="1" applyProtection="1">
      <alignment horizontal="center" vertical="center" wrapText="1"/>
    </xf>
    <xf numFmtId="1" fontId="23" fillId="0" borderId="9" xfId="13" applyNumberFormat="1" applyFont="1" applyFill="1" applyBorder="1" applyAlignment="1" applyProtection="1">
      <alignment horizontal="center" vertical="center" wrapText="1"/>
    </xf>
    <xf numFmtId="1" fontId="23" fillId="0" borderId="3" xfId="13" applyNumberFormat="1" applyFont="1" applyFill="1" applyBorder="1" applyAlignment="1" applyProtection="1">
      <alignment horizontal="center" vertical="center" wrapText="1"/>
    </xf>
    <xf numFmtId="1" fontId="23" fillId="0" borderId="4" xfId="13" applyNumberFormat="1" applyFont="1" applyFill="1" applyBorder="1" applyAlignment="1" applyProtection="1">
      <alignment horizontal="center" vertical="center" wrapText="1"/>
    </xf>
    <xf numFmtId="1" fontId="23" fillId="0" borderId="6" xfId="13" applyNumberFormat="1" applyFont="1" applyFill="1" applyBorder="1" applyAlignment="1" applyProtection="1">
      <alignment horizontal="center" vertical="center" wrapText="1"/>
    </xf>
    <xf numFmtId="1" fontId="23" fillId="0" borderId="13" xfId="13" applyNumberFormat="1" applyFont="1" applyFill="1" applyBorder="1" applyAlignment="1" applyProtection="1">
      <alignment horizontal="center" vertical="center" wrapText="1"/>
    </xf>
    <xf numFmtId="0" fontId="13" fillId="0" borderId="5" xfId="13" applyFill="1" applyBorder="1" applyAlignment="1">
      <alignment vertical="center"/>
    </xf>
    <xf numFmtId="179" fontId="5" fillId="0" borderId="4" xfId="13" applyNumberFormat="1" applyFont="1" applyFill="1" applyBorder="1" applyAlignment="1" applyProtection="1">
      <alignment horizontal="right" vertical="center" wrapText="1"/>
    </xf>
    <xf numFmtId="0" fontId="5" fillId="0" borderId="25" xfId="13" applyNumberFormat="1" applyFont="1" applyFill="1" applyBorder="1" applyAlignment="1">
      <alignment horizontal="left" vertical="center" wrapText="1"/>
    </xf>
    <xf numFmtId="179" fontId="5" fillId="0" borderId="1" xfId="13" applyNumberFormat="1" applyFont="1" applyFill="1" applyBorder="1" applyAlignment="1" applyProtection="1">
      <alignment horizontal="right" vertical="center" wrapText="1"/>
    </xf>
    <xf numFmtId="4" fontId="5" fillId="0" borderId="1" xfId="13" applyNumberFormat="1" applyFont="1" applyFill="1" applyBorder="1" applyAlignment="1" applyProtection="1">
      <alignment horizontal="right" vertical="center" wrapText="1"/>
    </xf>
    <xf numFmtId="178" fontId="5" fillId="0" borderId="1" xfId="13" applyNumberFormat="1" applyFont="1" applyFill="1" applyBorder="1" applyAlignment="1" applyProtection="1">
      <alignment horizontal="right" vertical="center" wrapText="1"/>
    </xf>
    <xf numFmtId="0" fontId="5" fillId="0" borderId="9" xfId="13" applyNumberFormat="1" applyFont="1" applyFill="1" applyBorder="1" applyAlignment="1">
      <alignment horizontal="left" vertical="center" wrapText="1"/>
    </xf>
    <xf numFmtId="178" fontId="5" fillId="0" borderId="26" xfId="13" applyNumberFormat="1" applyFont="1" applyFill="1" applyBorder="1" applyAlignment="1" applyProtection="1">
      <alignment horizontal="right" vertical="center" wrapText="1"/>
    </xf>
    <xf numFmtId="179" fontId="5" fillId="0" borderId="13" xfId="13" applyNumberFormat="1" applyFont="1" applyFill="1" applyBorder="1" applyAlignment="1" applyProtection="1">
      <alignment horizontal="right" vertical="center" wrapText="1"/>
    </xf>
    <xf numFmtId="178" fontId="5" fillId="0" borderId="23" xfId="13" applyNumberFormat="1" applyFont="1" applyFill="1" applyBorder="1" applyAlignment="1" applyProtection="1">
      <alignment horizontal="right" vertical="center" wrapText="1"/>
    </xf>
    <xf numFmtId="179" fontId="13" fillId="0" borderId="1" xfId="13" applyNumberFormat="1" applyFill="1" applyBorder="1" applyAlignment="1"/>
    <xf numFmtId="179" fontId="5" fillId="0" borderId="6" xfId="13" applyNumberFormat="1" applyFont="1" applyFill="1" applyBorder="1" applyAlignment="1" applyProtection="1">
      <alignment horizontal="right" vertical="center" wrapText="1"/>
    </xf>
    <xf numFmtId="1" fontId="5" fillId="0" borderId="1" xfId="13" applyNumberFormat="1" applyFont="1" applyFill="1" applyBorder="1" applyAlignment="1">
      <alignment horizontal="left" vertical="center" wrapText="1"/>
    </xf>
    <xf numFmtId="179" fontId="5" fillId="0" borderId="13" xfId="13" applyNumberFormat="1" applyFont="1" applyFill="1" applyBorder="1" applyAlignment="1">
      <alignment horizontal="right" vertical="center" wrapText="1"/>
    </xf>
    <xf numFmtId="1" fontId="5" fillId="0" borderId="5" xfId="13" applyNumberFormat="1" applyFont="1" applyFill="1" applyBorder="1" applyAlignment="1">
      <alignment horizontal="center" vertical="center" wrapText="1"/>
    </xf>
    <xf numFmtId="0" fontId="5" fillId="0" borderId="5" xfId="13" applyNumberFormat="1" applyFont="1" applyFill="1" applyBorder="1" applyAlignment="1">
      <alignment horizontal="left" vertical="center" wrapText="1"/>
    </xf>
    <xf numFmtId="1" fontId="5" fillId="0" borderId="5" xfId="13" applyNumberFormat="1" applyFont="1" applyFill="1" applyBorder="1" applyAlignment="1">
      <alignment horizontal="left" vertical="center" wrapText="1"/>
    </xf>
    <xf numFmtId="0" fontId="13" fillId="0" borderId="1" xfId="13" applyFill="1" applyBorder="1" applyAlignment="1">
      <alignment vertical="center"/>
    </xf>
    <xf numFmtId="179" fontId="5" fillId="0" borderId="6" xfId="13" applyNumberFormat="1" applyFont="1" applyFill="1" applyBorder="1" applyAlignment="1">
      <alignment horizontal="right" vertical="center" wrapText="1"/>
    </xf>
    <xf numFmtId="1" fontId="5" fillId="0" borderId="1" xfId="13" applyNumberFormat="1" applyFont="1" applyFill="1" applyBorder="1" applyAlignment="1">
      <alignment vertical="center"/>
    </xf>
    <xf numFmtId="179" fontId="5" fillId="0" borderId="1" xfId="13" applyNumberFormat="1" applyFont="1" applyFill="1" applyBorder="1" applyAlignment="1">
      <alignment horizontal="right" vertical="center" wrapText="1"/>
    </xf>
    <xf numFmtId="1" fontId="5" fillId="0" borderId="1" xfId="13" applyNumberFormat="1" applyFont="1" applyFill="1" applyBorder="1" applyAlignment="1">
      <alignment horizontal="center" vertical="center" wrapText="1"/>
    </xf>
    <xf numFmtId="1" fontId="5" fillId="0" borderId="1" xfId="13" applyNumberFormat="1" applyFont="1" applyFill="1" applyBorder="1" applyAlignment="1" applyProtection="1">
      <alignment horizontal="left" vertical="center" wrapText="1"/>
    </xf>
    <xf numFmtId="0" fontId="5" fillId="0" borderId="9" xfId="13" applyNumberFormat="1" applyFont="1" applyFill="1" applyBorder="1" applyAlignment="1">
      <alignment vertical="center"/>
    </xf>
    <xf numFmtId="1" fontId="5" fillId="0" borderId="5" xfId="13" applyNumberFormat="1" applyFont="1" applyFill="1" applyBorder="1" applyAlignment="1" applyProtection="1">
      <alignment horizontal="left" vertical="center" wrapText="1"/>
    </xf>
    <xf numFmtId="0" fontId="5" fillId="0" borderId="5" xfId="13" applyNumberFormat="1" applyFont="1" applyFill="1" applyBorder="1" applyAlignment="1">
      <alignment vertical="center"/>
    </xf>
    <xf numFmtId="178" fontId="5" fillId="0" borderId="3" xfId="13" applyNumberFormat="1" applyFont="1" applyFill="1" applyBorder="1" applyAlignment="1" applyProtection="1">
      <alignment horizontal="right" vertical="center" wrapText="1"/>
    </xf>
    <xf numFmtId="1" fontId="5" fillId="0" borderId="4" xfId="13" applyNumberFormat="1" applyFont="1" applyFill="1" applyBorder="1" applyAlignment="1">
      <alignment horizontal="center" vertical="center" wrapText="1"/>
    </xf>
    <xf numFmtId="0" fontId="5" fillId="0" borderId="24" xfId="13" applyNumberFormat="1" applyFont="1" applyFill="1" applyBorder="1" applyAlignment="1">
      <alignment vertical="center"/>
    </xf>
    <xf numFmtId="4" fontId="5" fillId="0" borderId="1" xfId="13" applyNumberFormat="1" applyFont="1" applyFill="1" applyBorder="1" applyAlignment="1">
      <alignment vertical="center"/>
    </xf>
    <xf numFmtId="178" fontId="13" fillId="0" borderId="1" xfId="13" applyNumberFormat="1" applyFill="1" applyBorder="1" applyAlignment="1"/>
    <xf numFmtId="0" fontId="5" fillId="0" borderId="4" xfId="13" applyFont="1" applyFill="1" applyBorder="1" applyAlignment="1">
      <alignment vertical="center"/>
    </xf>
    <xf numFmtId="179" fontId="5" fillId="0" borderId="4" xfId="13" applyNumberFormat="1" applyFont="1" applyFill="1" applyBorder="1" applyAlignment="1">
      <alignment horizontal="right" vertical="center" wrapText="1"/>
    </xf>
    <xf numFmtId="0" fontId="5" fillId="0" borderId="1" xfId="13" applyNumberFormat="1" applyFont="1" applyFill="1" applyBorder="1" applyAlignment="1">
      <alignment vertical="center"/>
    </xf>
    <xf numFmtId="178" fontId="5" fillId="0" borderId="1" xfId="13" applyNumberFormat="1" applyFont="1" applyFill="1" applyBorder="1" applyAlignment="1">
      <alignment vertical="center"/>
    </xf>
    <xf numFmtId="0" fontId="24" fillId="0" borderId="5" xfId="13" applyNumberFormat="1" applyFont="1" applyFill="1" applyBorder="1" applyAlignment="1" applyProtection="1">
      <alignment horizontal="center" vertical="center"/>
    </xf>
    <xf numFmtId="0" fontId="24" fillId="0" borderId="9" xfId="13" applyNumberFormat="1" applyFont="1" applyFill="1" applyBorder="1" applyAlignment="1" applyProtection="1">
      <alignment horizontal="center" vertical="center"/>
    </xf>
    <xf numFmtId="184" fontId="13" fillId="0" borderId="1" xfId="13" applyNumberFormat="1" applyFont="1" applyFill="1" applyBorder="1" applyAlignment="1" applyProtection="1">
      <alignment horizontal="right" vertical="center"/>
    </xf>
    <xf numFmtId="178" fontId="22" fillId="0" borderId="1" xfId="47" applyNumberFormat="1" applyFont="1" applyFill="1" applyBorder="1" applyAlignment="1">
      <alignment horizontal="center" vertical="center"/>
    </xf>
    <xf numFmtId="178" fontId="5" fillId="0" borderId="1" xfId="13" applyNumberFormat="1" applyFont="1" applyFill="1" applyBorder="1" applyAlignment="1">
      <alignment horizontal="right" vertical="center"/>
    </xf>
    <xf numFmtId="179" fontId="22" fillId="0" borderId="1" xfId="58" applyNumberFormat="1" applyFont="1" applyFill="1" applyBorder="1" applyAlignment="1">
      <alignment horizontal="right" vertical="center"/>
    </xf>
    <xf numFmtId="178" fontId="22" fillId="0" borderId="5" xfId="58" applyNumberFormat="1" applyFont="1" applyFill="1" applyBorder="1" applyAlignment="1">
      <alignment horizontal="right" vertical="center"/>
    </xf>
    <xf numFmtId="178" fontId="5" fillId="0" borderId="15" xfId="13" applyNumberFormat="1" applyFont="1" applyFill="1" applyBorder="1" applyAlignment="1">
      <alignment horizontal="right" vertical="center"/>
    </xf>
    <xf numFmtId="178" fontId="5" fillId="0" borderId="27" xfId="13" applyNumberFormat="1" applyFont="1" applyFill="1" applyBorder="1" applyAlignment="1">
      <alignment horizontal="right" vertical="center"/>
    </xf>
    <xf numFmtId="178" fontId="13" fillId="0" borderId="3" xfId="13" applyNumberFormat="1" applyFill="1" applyBorder="1" applyAlignment="1">
      <alignment horizontal="right" vertical="center"/>
    </xf>
    <xf numFmtId="178" fontId="13" fillId="0" borderId="1" xfId="13" applyNumberFormat="1" applyFill="1" applyBorder="1" applyAlignment="1">
      <alignment horizontal="right" vertical="center"/>
    </xf>
    <xf numFmtId="0" fontId="25" fillId="3" borderId="0" xfId="13" applyNumberFormat="1" applyFont="1" applyFill="1" applyAlignment="1" applyProtection="1">
      <alignment horizontal="right" vertical="center"/>
    </xf>
    <xf numFmtId="0" fontId="25" fillId="3" borderId="0" xfId="13" applyNumberFormat="1" applyFont="1" applyFill="1" applyAlignment="1" applyProtection="1">
      <alignment vertical="center" wrapText="1"/>
    </xf>
    <xf numFmtId="185" fontId="25" fillId="3" borderId="0" xfId="13" applyNumberFormat="1" applyFont="1" applyFill="1" applyAlignment="1" applyProtection="1">
      <alignment horizontal="right" vertical="center"/>
    </xf>
    <xf numFmtId="0" fontId="26" fillId="0" borderId="0" xfId="13" applyNumberFormat="1" applyFont="1" applyFill="1" applyAlignment="1" applyProtection="1">
      <alignment horizontal="centerContinuous" vertical="center"/>
    </xf>
    <xf numFmtId="0" fontId="5" fillId="0" borderId="0" xfId="13" applyFont="1" applyFill="1" applyAlignment="1">
      <alignment horizontal="center" vertical="center"/>
    </xf>
    <xf numFmtId="0" fontId="5" fillId="0" borderId="0" xfId="13" applyFont="1" applyFill="1" applyAlignment="1">
      <alignment horizontal="left" vertical="center"/>
    </xf>
    <xf numFmtId="185" fontId="5" fillId="3" borderId="0" xfId="13" applyNumberFormat="1" applyFont="1" applyFill="1" applyAlignment="1" applyProtection="1">
      <alignment horizontal="right" vertical="center"/>
    </xf>
    <xf numFmtId="0" fontId="5" fillId="3" borderId="5" xfId="13" applyNumberFormat="1" applyFont="1" applyFill="1" applyBorder="1" applyAlignment="1" applyProtection="1">
      <alignment horizontal="center" vertical="center" wrapText="1"/>
    </xf>
    <xf numFmtId="0" fontId="5" fillId="3" borderId="5" xfId="13" applyNumberFormat="1" applyFont="1" applyFill="1" applyBorder="1" applyAlignment="1" applyProtection="1">
      <alignment horizontal="centerContinuous" vertical="center"/>
    </xf>
    <xf numFmtId="0" fontId="5" fillId="3" borderId="28" xfId="13" applyNumberFormat="1" applyFont="1" applyFill="1" applyBorder="1" applyAlignment="1" applyProtection="1">
      <alignment horizontal="centerContinuous" vertical="center"/>
    </xf>
    <xf numFmtId="0" fontId="5" fillId="3" borderId="3" xfId="13" applyNumberFormat="1" applyFont="1" applyFill="1" applyBorder="1" applyAlignment="1" applyProtection="1">
      <alignment horizontal="center" vertical="center" wrapText="1"/>
    </xf>
    <xf numFmtId="0" fontId="5" fillId="3" borderId="1" xfId="13" applyNumberFormat="1" applyFont="1" applyFill="1" applyBorder="1" applyAlignment="1" applyProtection="1">
      <alignment horizontal="center" vertical="center" wrapText="1"/>
    </xf>
    <xf numFmtId="0" fontId="5" fillId="3" borderId="8" xfId="13" applyFont="1" applyFill="1" applyBorder="1" applyAlignment="1">
      <alignment horizontal="center" vertical="center" wrapText="1"/>
    </xf>
    <xf numFmtId="0" fontId="5" fillId="3" borderId="29" xfId="13" applyFont="1" applyFill="1" applyBorder="1" applyAlignment="1">
      <alignment horizontal="center" vertical="center" wrapText="1"/>
    </xf>
    <xf numFmtId="0" fontId="5" fillId="3" borderId="13" xfId="13" applyNumberFormat="1" applyFont="1" applyFill="1" applyBorder="1" applyAlignment="1">
      <alignment horizontal="center" vertical="center"/>
    </xf>
    <xf numFmtId="0" fontId="5" fillId="3" borderId="4" xfId="13" applyNumberFormat="1" applyFont="1" applyFill="1" applyBorder="1" applyAlignment="1">
      <alignment horizontal="center" vertical="center"/>
    </xf>
    <xf numFmtId="49" fontId="5" fillId="0" borderId="5" xfId="13" applyNumberFormat="1" applyFont="1" applyFill="1" applyBorder="1" applyAlignment="1" applyProtection="1">
      <alignment horizontal="center" vertical="center" wrapText="1"/>
    </xf>
    <xf numFmtId="49" fontId="5" fillId="0" borderId="1" xfId="13" applyNumberFormat="1" applyFont="1" applyFill="1" applyBorder="1" applyAlignment="1" applyProtection="1">
      <alignment horizontal="center" vertical="center" wrapText="1"/>
    </xf>
    <xf numFmtId="4" fontId="5" fillId="0" borderId="9" xfId="13" applyNumberFormat="1" applyFont="1" applyFill="1" applyBorder="1" applyAlignment="1" applyProtection="1">
      <alignment horizontal="right" vertical="center" wrapText="1"/>
    </xf>
    <xf numFmtId="4" fontId="5" fillId="0" borderId="5" xfId="13" applyNumberFormat="1" applyFont="1" applyFill="1" applyBorder="1" applyAlignment="1" applyProtection="1">
      <alignment horizontal="right" vertical="center" wrapText="1"/>
    </xf>
    <xf numFmtId="0" fontId="5" fillId="3" borderId="1" xfId="13" applyNumberFormat="1" applyFont="1" applyFill="1" applyBorder="1" applyAlignment="1" applyProtection="1">
      <alignment horizontal="center" vertical="center"/>
    </xf>
    <xf numFmtId="4" fontId="5" fillId="0" borderId="3" xfId="13" applyNumberFormat="1" applyFont="1" applyFill="1" applyBorder="1" applyAlignment="1" applyProtection="1">
      <alignment horizontal="right" vertical="center" wrapText="1"/>
    </xf>
    <xf numFmtId="0" fontId="13" fillId="0" borderId="0" xfId="0" applyFont="1" applyFill="1" applyBorder="1" applyAlignment="1">
      <alignment vertical="center"/>
    </xf>
    <xf numFmtId="0" fontId="13" fillId="0" borderId="0" xfId="0" applyFont="1" applyFill="1" applyBorder="1" applyAlignment="1"/>
    <xf numFmtId="0" fontId="12" fillId="0" borderId="0" xfId="8" applyNumberFormat="1" applyFont="1" applyFill="1" applyBorder="1" applyAlignment="1" applyProtection="1">
      <alignment vertical="center"/>
    </xf>
    <xf numFmtId="0" fontId="13" fillId="0" borderId="0" xfId="8" applyNumberFormat="1" applyFont="1" applyFill="1" applyBorder="1" applyAlignment="1" applyProtection="1">
      <alignment horizontal="left" vertical="center"/>
    </xf>
    <xf numFmtId="0" fontId="13" fillId="0" borderId="0" xfId="8" applyNumberFormat="1" applyFont="1" applyFill="1" applyBorder="1" applyAlignment="1" applyProtection="1">
      <alignment horizontal="right" vertical="center"/>
    </xf>
    <xf numFmtId="0" fontId="14" fillId="0" borderId="0" xfId="8" applyNumberFormat="1" applyFont="1" applyFill="1" applyBorder="1" applyAlignment="1" applyProtection="1">
      <alignment horizontal="center" vertical="center"/>
    </xf>
    <xf numFmtId="0" fontId="5" fillId="0" borderId="0" xfId="8" applyNumberFormat="1" applyFont="1" applyFill="1" applyBorder="1" applyAlignment="1" applyProtection="1">
      <alignment horizontal="left" vertical="center"/>
    </xf>
    <xf numFmtId="0" fontId="5" fillId="0" borderId="0" xfId="8" applyNumberFormat="1" applyFont="1" applyFill="1" applyBorder="1" applyAlignment="1" applyProtection="1">
      <alignment horizontal="right" vertical="center"/>
    </xf>
    <xf numFmtId="0" fontId="13" fillId="0" borderId="1" xfId="8" applyNumberFormat="1" applyFont="1" applyFill="1" applyBorder="1" applyAlignment="1" applyProtection="1">
      <alignment horizontal="center" vertical="center"/>
    </xf>
    <xf numFmtId="0" fontId="13" fillId="3" borderId="4" xfId="8" applyNumberFormat="1" applyFont="1" applyFill="1" applyBorder="1" applyAlignment="1" applyProtection="1">
      <alignment horizontal="center" vertical="center"/>
    </xf>
    <xf numFmtId="0" fontId="13" fillId="3" borderId="1" xfId="8" applyNumberFormat="1" applyFont="1" applyFill="1" applyBorder="1" applyAlignment="1" applyProtection="1">
      <alignment horizontal="center" vertical="center"/>
    </xf>
    <xf numFmtId="0" fontId="13" fillId="0" borderId="5" xfId="8" applyNumberFormat="1" applyFont="1" applyFill="1" applyBorder="1" applyAlignment="1" applyProtection="1">
      <alignment horizontal="left" vertical="center"/>
    </xf>
    <xf numFmtId="179" fontId="13" fillId="0" borderId="1" xfId="0" applyNumberFormat="1" applyFont="1" applyFill="1" applyBorder="1" applyAlignment="1" applyProtection="1">
      <alignment horizontal="right" vertical="center" wrapText="1"/>
    </xf>
    <xf numFmtId="0" fontId="13" fillId="0" borderId="9" xfId="0" applyFont="1" applyFill="1" applyBorder="1" applyAlignment="1">
      <alignment vertical="center"/>
    </xf>
    <xf numFmtId="179" fontId="13" fillId="0" borderId="4" xfId="0" applyNumberFormat="1" applyFont="1" applyFill="1" applyBorder="1" applyAlignment="1" applyProtection="1">
      <alignment horizontal="right" vertical="center" wrapText="1"/>
    </xf>
    <xf numFmtId="179" fontId="13" fillId="0" borderId="13" xfId="0" applyNumberFormat="1" applyFont="1" applyFill="1" applyBorder="1" applyAlignment="1" applyProtection="1">
      <alignment horizontal="right" vertical="center" wrapText="1"/>
    </xf>
    <xf numFmtId="0" fontId="13" fillId="0" borderId="9" xfId="8" applyNumberFormat="1" applyFont="1" applyFill="1" applyBorder="1" applyAlignment="1" applyProtection="1">
      <alignment horizontal="left" vertical="center"/>
    </xf>
    <xf numFmtId="4" fontId="13" fillId="0" borderId="9" xfId="8" applyNumberFormat="1" applyFont="1" applyFill="1" applyBorder="1" applyAlignment="1" applyProtection="1">
      <alignment horizontal="left" vertical="center"/>
    </xf>
    <xf numFmtId="0" fontId="13" fillId="0" borderId="1" xfId="0" applyFont="1" applyFill="1" applyBorder="1" applyAlignment="1"/>
    <xf numFmtId="179" fontId="13" fillId="0" borderId="6" xfId="0" applyNumberFormat="1" applyFont="1" applyFill="1" applyBorder="1" applyAlignment="1"/>
    <xf numFmtId="0" fontId="13" fillId="0" borderId="1" xfId="8" applyNumberFormat="1" applyFont="1" applyFill="1" applyBorder="1" applyAlignment="1" applyProtection="1">
      <alignment horizontal="left" vertical="center"/>
    </xf>
    <xf numFmtId="179" fontId="13" fillId="0" borderId="1" xfId="8" applyNumberFormat="1" applyFont="1" applyFill="1" applyBorder="1" applyAlignment="1" applyProtection="1">
      <alignment horizontal="right" vertical="center" wrapText="1"/>
    </xf>
    <xf numFmtId="179" fontId="13" fillId="0" borderId="4" xfId="8" applyNumberFormat="1" applyFont="1" applyFill="1" applyBorder="1" applyAlignment="1" applyProtection="1">
      <alignment horizontal="right" vertical="center" wrapText="1"/>
    </xf>
    <xf numFmtId="179" fontId="13" fillId="0" borderId="13" xfId="8" applyNumberFormat="1" applyFont="1" applyFill="1" applyBorder="1" applyAlignment="1" applyProtection="1">
      <alignment horizontal="right" vertical="center" wrapText="1"/>
    </xf>
    <xf numFmtId="0" fontId="13" fillId="0" borderId="3" xfId="8" applyNumberFormat="1" applyFont="1" applyFill="1" applyBorder="1" applyAlignment="1" applyProtection="1">
      <alignment horizontal="left" vertical="center"/>
    </xf>
    <xf numFmtId="179" fontId="13" fillId="0" borderId="6" xfId="8" applyNumberFormat="1" applyFont="1" applyFill="1" applyBorder="1" applyAlignment="1" applyProtection="1">
      <alignment horizontal="right" vertical="center" wrapText="1"/>
    </xf>
    <xf numFmtId="179" fontId="13" fillId="0" borderId="6" xfId="0" applyNumberFormat="1" applyFont="1" applyFill="1" applyBorder="1" applyAlignment="1" applyProtection="1">
      <alignment horizontal="right" vertical="center" wrapText="1"/>
    </xf>
    <xf numFmtId="0" fontId="12" fillId="0" borderId="0" xfId="8" applyNumberFormat="1" applyFont="1" applyFill="1" applyBorder="1" applyAlignment="1" applyProtection="1">
      <alignment horizontal="left"/>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_3D4C1068A5854B709F1A1BD6374CE0F1" xfId="28"/>
    <cellStyle name="常规_13C77CE4267C4503AF41893875D32224"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6 2" xfId="51"/>
    <cellStyle name="40% - 强调文字颜色 6" xfId="52" builtinId="51"/>
    <cellStyle name="60% - 强调文字颜色 6" xfId="53" builtinId="52"/>
    <cellStyle name="千位分隔_13C77CE4267C4503AF41893875D32224" xfId="54"/>
    <cellStyle name="差_13C77CE4267C4503AF41893875D32224" xfId="55"/>
    <cellStyle name="千位分隔_54066D6CD6CB401F9646F857BAF5F5AA" xfId="56"/>
    <cellStyle name="差_54066D6CD6CB401F9646F857BAF5F5AA" xfId="57"/>
    <cellStyle name="常规 2" xfId="58"/>
    <cellStyle name="常规 4" xfId="59"/>
    <cellStyle name="常规 5" xfId="60"/>
    <cellStyle name="常规_54066D6CD6CB401F9646F857BAF5F5AA" xfId="61"/>
    <cellStyle name="货币 2" xfId="62"/>
    <cellStyle name="常规 3" xfId="6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24"/>
  <sheetViews>
    <sheetView showGridLines="0" showZeros="0" workbookViewId="0">
      <selection activeCell="B21" sqref="B21"/>
    </sheetView>
  </sheetViews>
  <sheetFormatPr defaultColWidth="6.875" defaultRowHeight="18.75" customHeight="1"/>
  <cols>
    <col min="1" max="1" width="37.75" style="315" customWidth="1"/>
    <col min="2" max="2" width="17.875" style="315" customWidth="1"/>
    <col min="3" max="3" width="33.5" style="315" customWidth="1"/>
    <col min="4" max="4" width="17.375" style="315" customWidth="1"/>
    <col min="5" max="246" width="6.75" style="315" customWidth="1"/>
    <col min="247" max="16384" width="6.875" style="314"/>
  </cols>
  <sheetData>
    <row r="1" ht="23.25" customHeight="1" spans="1:246">
      <c r="A1" s="316"/>
      <c r="B1" s="316"/>
      <c r="C1" s="316"/>
      <c r="D1" s="317"/>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ht="23.25" customHeight="1" spans="1:246">
      <c r="A2" s="318" t="s">
        <v>0</v>
      </c>
      <c r="B2" s="318"/>
      <c r="C2" s="318"/>
      <c r="D2" s="318"/>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313" customFormat="1" ht="23.25" customHeight="1" spans="1:246">
      <c r="A3" s="319" t="s">
        <v>1</v>
      </c>
      <c r="B3" s="316"/>
      <c r="C3" s="316"/>
      <c r="D3" s="320" t="s">
        <v>2</v>
      </c>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15"/>
      <c r="FY3" s="315"/>
      <c r="FZ3" s="315"/>
      <c r="GA3" s="315"/>
      <c r="GB3" s="315"/>
      <c r="GC3" s="315"/>
      <c r="GD3" s="315"/>
      <c r="GE3" s="315"/>
      <c r="GF3" s="315"/>
      <c r="GG3" s="315"/>
      <c r="GH3" s="315"/>
      <c r="GI3" s="315"/>
      <c r="GJ3" s="315"/>
      <c r="GK3" s="315"/>
      <c r="GL3" s="315"/>
      <c r="GM3" s="315"/>
      <c r="GN3" s="315"/>
      <c r="GO3" s="315"/>
      <c r="GP3" s="315"/>
      <c r="GQ3" s="315"/>
      <c r="GR3" s="315"/>
      <c r="GS3" s="315"/>
      <c r="GT3" s="315"/>
      <c r="GU3" s="315"/>
      <c r="GV3" s="315"/>
      <c r="GW3" s="315"/>
      <c r="GX3" s="315"/>
      <c r="GY3" s="315"/>
      <c r="GZ3" s="315"/>
      <c r="HA3" s="315"/>
      <c r="HB3" s="315"/>
      <c r="HC3" s="315"/>
      <c r="HD3" s="315"/>
      <c r="HE3" s="315"/>
      <c r="HF3" s="315"/>
      <c r="HG3" s="315"/>
      <c r="HH3" s="315"/>
      <c r="HI3" s="315"/>
      <c r="HJ3" s="315"/>
      <c r="HK3" s="315"/>
      <c r="HL3" s="315"/>
      <c r="HM3" s="315"/>
      <c r="HN3" s="315"/>
      <c r="HO3" s="315"/>
      <c r="HP3" s="315"/>
      <c r="HQ3" s="315"/>
      <c r="HR3" s="315"/>
      <c r="HS3" s="315"/>
      <c r="HT3" s="315"/>
      <c r="HU3" s="315"/>
      <c r="HV3" s="315"/>
      <c r="HW3" s="315"/>
      <c r="HX3" s="315"/>
      <c r="HY3" s="315"/>
      <c r="HZ3" s="315"/>
      <c r="IA3" s="315"/>
      <c r="IB3" s="315"/>
      <c r="IC3" s="315"/>
      <c r="ID3" s="315"/>
      <c r="IE3" s="315"/>
      <c r="IF3" s="315"/>
      <c r="IG3" s="315"/>
      <c r="IH3" s="315"/>
      <c r="II3" s="315"/>
      <c r="IJ3" s="315"/>
      <c r="IK3" s="315"/>
      <c r="IL3" s="315"/>
    </row>
    <row r="4" ht="23.25" customHeight="1" spans="1:246">
      <c r="A4" s="321" t="s">
        <v>3</v>
      </c>
      <c r="B4" s="321"/>
      <c r="C4" s="321" t="s">
        <v>4</v>
      </c>
      <c r="D4" s="321"/>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ht="23.25" customHeight="1" spans="1:246">
      <c r="A5" s="321" t="s">
        <v>5</v>
      </c>
      <c r="B5" s="322" t="s">
        <v>6</v>
      </c>
      <c r="C5" s="323" t="s">
        <v>5</v>
      </c>
      <c r="D5" s="322" t="s">
        <v>6</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314" customFormat="1" ht="23.25" customHeight="1" spans="1:246">
      <c r="A6" s="324" t="s">
        <v>7</v>
      </c>
      <c r="B6" s="325">
        <v>1684.69</v>
      </c>
      <c r="C6" s="326" t="s">
        <v>8</v>
      </c>
      <c r="D6" s="327">
        <v>1037.6949</v>
      </c>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row>
    <row r="7" s="314" customFormat="1" ht="23.25" customHeight="1" spans="1:246">
      <c r="A7" s="324" t="s">
        <v>9</v>
      </c>
      <c r="B7" s="328">
        <v>0</v>
      </c>
      <c r="C7" s="329" t="s">
        <v>10</v>
      </c>
      <c r="D7" s="327">
        <v>857.7015</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row>
    <row r="8" s="314" customFormat="1" ht="23.25" customHeight="1" spans="1:246">
      <c r="A8" s="324" t="s">
        <v>11</v>
      </c>
      <c r="B8" s="327">
        <v>0</v>
      </c>
      <c r="C8" s="329" t="s">
        <v>12</v>
      </c>
      <c r="D8" s="327">
        <v>86.2834</v>
      </c>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row>
    <row r="9" s="314" customFormat="1" ht="23.25" customHeight="1" spans="1:246">
      <c r="A9" s="324" t="s">
        <v>13</v>
      </c>
      <c r="B9" s="327">
        <v>0</v>
      </c>
      <c r="C9" s="329" t="s">
        <v>14</v>
      </c>
      <c r="D9" s="327">
        <v>93.71</v>
      </c>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row>
    <row r="10" s="314" customFormat="1" ht="23.25" customHeight="1" spans="1:246">
      <c r="A10" s="324" t="s">
        <v>15</v>
      </c>
      <c r="B10" s="327">
        <v>0</v>
      </c>
      <c r="C10" s="329" t="s">
        <v>16</v>
      </c>
      <c r="D10" s="327">
        <f>D11+D12</f>
        <v>647</v>
      </c>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row>
    <row r="11" s="314" customFormat="1" ht="23.25" customHeight="1" spans="1:246">
      <c r="A11" s="324" t="s">
        <v>17</v>
      </c>
      <c r="B11" s="325">
        <v>0</v>
      </c>
      <c r="C11" s="330" t="s">
        <v>18</v>
      </c>
      <c r="D11" s="327">
        <v>455.5</v>
      </c>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row>
    <row r="12" s="314" customFormat="1" ht="23.25" customHeight="1" spans="1:246">
      <c r="A12" s="331"/>
      <c r="B12" s="332"/>
      <c r="C12" s="324" t="s">
        <v>19</v>
      </c>
      <c r="D12" s="327">
        <v>191.5</v>
      </c>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row>
    <row r="13" s="314" customFormat="1" ht="23.25" customHeight="1" spans="1:246">
      <c r="A13" s="333"/>
      <c r="B13" s="325"/>
      <c r="C13" s="324" t="s">
        <v>20</v>
      </c>
      <c r="D13" s="327">
        <v>0</v>
      </c>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row>
    <row r="14" s="314" customFormat="1" ht="23.25" customHeight="1" spans="1:246">
      <c r="A14" s="333"/>
      <c r="B14" s="334"/>
      <c r="C14" s="324" t="s">
        <v>21</v>
      </c>
      <c r="D14" s="325">
        <v>0</v>
      </c>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row>
    <row r="15" s="314" customFormat="1" ht="23.25" customHeight="1" spans="1:246">
      <c r="A15" s="321" t="s">
        <v>22</v>
      </c>
      <c r="B15" s="335">
        <v>1684.69</v>
      </c>
      <c r="C15" s="321" t="s">
        <v>23</v>
      </c>
      <c r="D15" s="336">
        <f>D10+D6</f>
        <v>1684.6949</v>
      </c>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row>
    <row r="16" s="314" customFormat="1" ht="23.25" customHeight="1" spans="1:246">
      <c r="A16" s="324" t="s">
        <v>24</v>
      </c>
      <c r="B16" s="327"/>
      <c r="C16" s="329" t="s">
        <v>25</v>
      </c>
      <c r="D16" s="327">
        <v>0</v>
      </c>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row>
    <row r="17" s="314" customFormat="1" ht="23.25" customHeight="1" spans="1:246">
      <c r="A17" s="324" t="s">
        <v>26</v>
      </c>
      <c r="B17" s="327">
        <v>0</v>
      </c>
      <c r="C17" s="329" t="s">
        <v>27</v>
      </c>
      <c r="D17" s="327">
        <v>0</v>
      </c>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row>
    <row r="18" s="314" customFormat="1" ht="23.25" customHeight="1" spans="1:246">
      <c r="A18" s="324" t="s">
        <v>28</v>
      </c>
      <c r="B18" s="327">
        <v>0</v>
      </c>
      <c r="C18" s="329" t="s">
        <v>29</v>
      </c>
      <c r="D18" s="325">
        <v>0</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row>
    <row r="19" s="314" customFormat="1" ht="23.25" customHeight="1" spans="1:246">
      <c r="A19" s="324" t="s">
        <v>30</v>
      </c>
      <c r="B19" s="325">
        <v>0</v>
      </c>
      <c r="C19" s="337"/>
      <c r="D19" s="338"/>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row>
    <row r="20" ht="23.25" customHeight="1" spans="1:246">
      <c r="A20" s="333"/>
      <c r="B20" s="339"/>
      <c r="C20" s="333"/>
      <c r="D20" s="334"/>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314" customFormat="1" ht="23.25" customHeight="1" spans="1:246">
      <c r="A21" s="321" t="s">
        <v>31</v>
      </c>
      <c r="B21" s="334">
        <v>1684.69</v>
      </c>
      <c r="C21" s="321" t="s">
        <v>32</v>
      </c>
      <c r="D21" s="334">
        <f>D15</f>
        <v>1684.6949</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row>
    <row r="22" customHeight="1" spans="1:246">
      <c r="A22" s="340"/>
      <c r="C22" s="314"/>
      <c r="D22" s="314"/>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customHeight="1" spans="1:246">
      <c r="A23" s="340"/>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customHeight="1" spans="1:246">
      <c r="A24" s="340"/>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sheetData>
  <sheetProtection formatCells="0" formatColumns="0" formatRows="0"/>
  <mergeCells count="3">
    <mergeCell ref="A2:D2"/>
    <mergeCell ref="A4:B4"/>
    <mergeCell ref="C4:D4"/>
  </mergeCells>
  <printOptions horizontalCentered="1"/>
  <pageMargins left="0.39" right="0.39" top="0.39" bottom="0.39" header="0.39" footer="0.24"/>
  <pageSetup paperSize="9"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showGridLines="0" workbookViewId="0">
      <selection activeCell="A1" sqref="A1"/>
    </sheetView>
  </sheetViews>
  <sheetFormatPr defaultColWidth="9" defaultRowHeight="13.5" outlineLevelCol="6"/>
  <cols>
    <col min="1" max="5" width="12.125" customWidth="1"/>
    <col min="6" max="6" width="15" customWidth="1"/>
    <col min="7" max="7" width="14" customWidth="1"/>
  </cols>
  <sheetData>
    <row r="1" customHeight="1" spans="1:7">
      <c r="A1" s="169"/>
      <c r="B1" s="169"/>
      <c r="C1" s="169"/>
      <c r="D1" s="170"/>
      <c r="E1" s="171"/>
      <c r="F1" s="171"/>
      <c r="G1" s="171"/>
    </row>
    <row r="2" ht="20.25" customHeight="1" spans="1:7">
      <c r="A2" s="172" t="s">
        <v>152</v>
      </c>
      <c r="B2" s="172"/>
      <c r="C2" s="172"/>
      <c r="D2" s="172"/>
      <c r="E2" s="172"/>
      <c r="F2" s="172"/>
      <c r="G2" s="172"/>
    </row>
    <row r="3" customHeight="1" spans="1:7">
      <c r="A3" s="173" t="s">
        <v>153</v>
      </c>
      <c r="B3" s="174"/>
      <c r="C3" s="173"/>
      <c r="D3" s="175"/>
      <c r="E3" s="176"/>
      <c r="F3" s="171"/>
      <c r="G3" s="171" t="s">
        <v>35</v>
      </c>
    </row>
    <row r="4" ht="18.95" customHeight="1" spans="1:7">
      <c r="A4" s="177" t="s">
        <v>52</v>
      </c>
      <c r="B4" s="177"/>
      <c r="C4" s="178"/>
      <c r="D4" s="179" t="s">
        <v>151</v>
      </c>
      <c r="E4" s="180" t="s">
        <v>54</v>
      </c>
      <c r="F4" s="181" t="s">
        <v>55</v>
      </c>
      <c r="G4" s="182" t="s">
        <v>59</v>
      </c>
    </row>
    <row r="5" ht="18.95" customHeight="1" spans="1:7">
      <c r="A5" s="183" t="s">
        <v>67</v>
      </c>
      <c r="B5" s="183" t="s">
        <v>68</v>
      </c>
      <c r="C5" s="184" t="s">
        <v>69</v>
      </c>
      <c r="D5" s="179"/>
      <c r="E5" s="180"/>
      <c r="F5" s="181"/>
      <c r="G5" s="182"/>
    </row>
    <row r="6" ht="18.95" customHeight="1" spans="1:7">
      <c r="A6" s="185" t="s">
        <v>48</v>
      </c>
      <c r="B6" s="185" t="s">
        <v>48</v>
      </c>
      <c r="C6" s="185" t="s">
        <v>48</v>
      </c>
      <c r="D6" s="186" t="s">
        <v>48</v>
      </c>
      <c r="E6" s="186">
        <v>1</v>
      </c>
      <c r="F6" s="186">
        <v>2</v>
      </c>
      <c r="G6" s="187">
        <v>6</v>
      </c>
    </row>
    <row r="7" ht="18.95" customHeight="1" spans="1:7">
      <c r="A7" s="188"/>
      <c r="B7" s="188"/>
      <c r="C7" s="188"/>
      <c r="D7" s="189"/>
      <c r="E7" s="190">
        <v>0</v>
      </c>
      <c r="F7" s="190">
        <v>0</v>
      </c>
      <c r="G7" s="191">
        <v>0</v>
      </c>
    </row>
    <row r="8" customHeight="1"/>
    <row r="9" customHeight="1"/>
    <row r="10" customHeight="1"/>
    <row r="11" customHeight="1"/>
    <row r="12" customHeight="1"/>
    <row r="13" spans="1:1">
      <c r="A13" t="s">
        <v>154</v>
      </c>
    </row>
  </sheetData>
  <sheetProtection formatCells="0" formatColumns="0" formatRows="0"/>
  <mergeCells count="4">
    <mergeCell ref="D4:D5"/>
    <mergeCell ref="E4:E5"/>
    <mergeCell ref="F4:F5"/>
    <mergeCell ref="G4:G5"/>
  </mergeCells>
  <pageMargins left="0.75" right="0.75" top="1" bottom="1" header="0.51" footer="0.51"/>
  <pageSetup paperSize="9" orientation="landscape" verticalDpi="18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showGridLines="0" topLeftCell="A4" workbookViewId="0">
      <selection activeCell="A1" sqref="A1"/>
    </sheetView>
  </sheetViews>
  <sheetFormatPr defaultColWidth="9" defaultRowHeight="13.5" outlineLevelCol="5"/>
  <cols>
    <col min="1" max="1" width="20.875" customWidth="1"/>
    <col min="2" max="2" width="16.75" customWidth="1"/>
    <col min="3" max="3" width="17.75" customWidth="1"/>
    <col min="4" max="4" width="21.5" customWidth="1"/>
    <col min="5" max="5" width="17.5" customWidth="1"/>
    <col min="6" max="6" width="20.125" customWidth="1"/>
  </cols>
  <sheetData>
    <row r="1" ht="20.25" customHeight="1" spans="1:6">
      <c r="A1" s="159"/>
      <c r="B1" s="160"/>
      <c r="C1" s="160"/>
      <c r="D1" s="160"/>
      <c r="E1" s="160"/>
      <c r="F1" s="160"/>
    </row>
    <row r="2" ht="25.5" customHeight="1" spans="1:6">
      <c r="A2" s="161" t="s">
        <v>155</v>
      </c>
      <c r="B2" s="161"/>
      <c r="C2" s="161"/>
      <c r="D2" s="161"/>
      <c r="E2" s="161"/>
      <c r="F2" s="161"/>
    </row>
    <row r="3" ht="21" customHeight="1" spans="1:6">
      <c r="A3" s="162" t="s">
        <v>156</v>
      </c>
      <c r="B3" s="163"/>
      <c r="C3" s="164"/>
      <c r="D3" s="164"/>
      <c r="E3" s="164"/>
      <c r="F3" s="164" t="s">
        <v>35</v>
      </c>
    </row>
    <row r="4" ht="24" customHeight="1" spans="1:6">
      <c r="A4" s="165" t="s">
        <v>157</v>
      </c>
      <c r="B4" s="165" t="s">
        <v>158</v>
      </c>
      <c r="C4" s="165"/>
      <c r="D4" s="165"/>
      <c r="E4" s="165"/>
      <c r="F4" s="165"/>
    </row>
    <row r="5" ht="27" customHeight="1" spans="1:6">
      <c r="A5" s="165"/>
      <c r="B5" s="166" t="s">
        <v>70</v>
      </c>
      <c r="C5" s="165" t="s">
        <v>159</v>
      </c>
      <c r="D5" s="165" t="s">
        <v>160</v>
      </c>
      <c r="E5" s="165" t="s">
        <v>161</v>
      </c>
      <c r="F5" s="165" t="s">
        <v>162</v>
      </c>
    </row>
    <row r="6" s="107" customFormat="1" ht="26.25" customHeight="1" spans="1:6">
      <c r="A6" s="167" t="s">
        <v>38</v>
      </c>
      <c r="B6" s="168">
        <f>B7</f>
        <v>3.7</v>
      </c>
      <c r="C6" s="168">
        <f>C7</f>
        <v>0.5</v>
      </c>
      <c r="D6" s="168">
        <f>D7</f>
        <v>0</v>
      </c>
      <c r="E6" s="168">
        <f>E7</f>
        <v>3.2</v>
      </c>
      <c r="F6" s="168">
        <f>F7</f>
        <v>0</v>
      </c>
    </row>
    <row r="7" ht="26.25" customHeight="1" spans="1:6">
      <c r="A7" s="167" t="s">
        <v>50</v>
      </c>
      <c r="B7" s="168">
        <v>3.7</v>
      </c>
      <c r="C7" s="168">
        <v>0.5</v>
      </c>
      <c r="D7" s="168">
        <v>0</v>
      </c>
      <c r="E7" s="168">
        <v>3.2</v>
      </c>
      <c r="F7" s="168">
        <v>0</v>
      </c>
    </row>
    <row r="8" ht="26.25" customHeight="1"/>
    <row r="9" ht="26.25" customHeight="1"/>
    <row r="10" ht="26.25" customHeight="1"/>
  </sheetData>
  <sheetProtection formatCells="0" formatColumns="0" formatRows="0"/>
  <mergeCells count="3">
    <mergeCell ref="A2:F2"/>
    <mergeCell ref="B4:F4"/>
    <mergeCell ref="A4:A5"/>
  </mergeCells>
  <pageMargins left="0.75" right="0.75" top="1" bottom="1" header="0.51" footer="0.51"/>
  <pageSetup paperSize="9" orientation="landscape" horizontalDpi="180" verticalDpi="18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S39"/>
  <sheetViews>
    <sheetView showGridLines="0" showZeros="0" workbookViewId="0">
      <selection activeCell="A1" sqref="A1"/>
    </sheetView>
  </sheetViews>
  <sheetFormatPr defaultColWidth="10.125" defaultRowHeight="21" customHeight="1"/>
  <cols>
    <col min="1" max="2" width="3.375" style="110" customWidth="1"/>
    <col min="3" max="3" width="3.75" style="111" customWidth="1"/>
    <col min="4" max="4" width="19.75" style="112" customWidth="1"/>
    <col min="5" max="5" width="15.625" style="113" customWidth="1"/>
    <col min="6" max="6" width="14.875" style="113" customWidth="1"/>
    <col min="7" max="7" width="14.375" style="113" customWidth="1"/>
    <col min="8" max="8" width="13.375" style="113" customWidth="1"/>
    <col min="9" max="9" width="13.75" style="113" customWidth="1"/>
    <col min="10" max="10" width="14.125" style="113" customWidth="1"/>
    <col min="11" max="11" width="11.75" style="113" customWidth="1"/>
    <col min="12" max="12" width="13.625" style="113" customWidth="1"/>
    <col min="13" max="13" width="12.75" style="113" customWidth="1"/>
    <col min="14" max="14" width="8.125" style="113" customWidth="1"/>
    <col min="15" max="17" width="4" style="113" customWidth="1"/>
    <col min="18" max="201" width="10.125" style="114" customWidth="1"/>
    <col min="202" max="16384" width="10.125" style="115"/>
  </cols>
  <sheetData>
    <row r="1" customHeight="1" spans="1:201">
      <c r="A1" s="116"/>
      <c r="B1" s="117"/>
      <c r="C1" s="117"/>
      <c r="D1" s="118"/>
      <c r="E1" s="119"/>
      <c r="F1" s="119"/>
      <c r="G1" s="119"/>
      <c r="H1" s="119"/>
      <c r="I1" s="119"/>
      <c r="J1" s="119"/>
      <c r="K1" s="119"/>
      <c r="L1" s="119"/>
      <c r="M1" s="119"/>
      <c r="N1" s="119"/>
      <c r="O1" s="119"/>
      <c r="P1"/>
      <c r="Q1" s="119"/>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row>
    <row r="2" customHeight="1" spans="1:201">
      <c r="A2" s="120" t="s">
        <v>163</v>
      </c>
      <c r="B2" s="120"/>
      <c r="C2" s="121"/>
      <c r="D2" s="122"/>
      <c r="E2" s="122"/>
      <c r="F2" s="122"/>
      <c r="G2" s="123"/>
      <c r="H2" s="124"/>
      <c r="I2" s="124"/>
      <c r="J2" s="122"/>
      <c r="K2" s="122"/>
      <c r="L2" s="122"/>
      <c r="M2" s="122"/>
      <c r="N2" s="122"/>
      <c r="O2" s="122"/>
      <c r="P2" s="122"/>
      <c r="Q2" s="12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row>
    <row r="3" s="108" customFormat="1" customHeight="1" spans="1:201">
      <c r="A3" s="125" t="s">
        <v>34</v>
      </c>
      <c r="B3" s="125"/>
      <c r="C3" s="125"/>
      <c r="D3" s="126"/>
      <c r="E3" s="127"/>
      <c r="F3" s="119"/>
      <c r="G3" s="127"/>
      <c r="H3" s="127"/>
      <c r="I3" s="149"/>
      <c r="J3" s="127"/>
      <c r="K3" s="127"/>
      <c r="L3" s="127"/>
      <c r="M3" s="127"/>
      <c r="N3" s="127"/>
      <c r="O3" s="127"/>
      <c r="P3" s="150"/>
      <c r="Q3" s="157" t="s">
        <v>35</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row>
    <row r="4" s="108" customFormat="1" ht="33" customHeight="1" spans="1:201">
      <c r="A4" s="128" t="s">
        <v>52</v>
      </c>
      <c r="B4" s="128"/>
      <c r="C4" s="129"/>
      <c r="D4" s="130" t="s">
        <v>164</v>
      </c>
      <c r="E4" s="130" t="s">
        <v>54</v>
      </c>
      <c r="F4" s="131" t="s">
        <v>55</v>
      </c>
      <c r="G4" s="131"/>
      <c r="H4" s="131"/>
      <c r="I4" s="131"/>
      <c r="J4" s="151" t="s">
        <v>59</v>
      </c>
      <c r="K4" s="152"/>
      <c r="L4" s="152"/>
      <c r="M4" s="153"/>
      <c r="N4" s="154" t="s">
        <v>63</v>
      </c>
      <c r="O4" s="154" t="s">
        <v>64</v>
      </c>
      <c r="P4" s="154" t="s">
        <v>65</v>
      </c>
      <c r="Q4" s="131" t="s">
        <v>66</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row>
    <row r="5" ht="50.25" customHeight="1" spans="1:201">
      <c r="A5" s="132" t="s">
        <v>67</v>
      </c>
      <c r="B5" s="132" t="s">
        <v>68</v>
      </c>
      <c r="C5" s="133" t="s">
        <v>69</v>
      </c>
      <c r="D5" s="130"/>
      <c r="E5" s="134"/>
      <c r="F5" s="135" t="s">
        <v>70</v>
      </c>
      <c r="G5" s="136" t="s">
        <v>56</v>
      </c>
      <c r="H5" s="136" t="s">
        <v>57</v>
      </c>
      <c r="I5" s="136" t="s">
        <v>58</v>
      </c>
      <c r="J5" s="155" t="s">
        <v>70</v>
      </c>
      <c r="K5" s="155" t="s">
        <v>60</v>
      </c>
      <c r="L5" s="155" t="s">
        <v>61</v>
      </c>
      <c r="M5" s="156" t="s">
        <v>62</v>
      </c>
      <c r="N5" s="154"/>
      <c r="O5" s="154"/>
      <c r="P5" s="154"/>
      <c r="Q5" s="131"/>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row>
    <row r="6" customHeight="1" spans="1:201">
      <c r="A6" s="137" t="s">
        <v>48</v>
      </c>
      <c r="B6" s="137" t="s">
        <v>48</v>
      </c>
      <c r="C6" s="137" t="s">
        <v>48</v>
      </c>
      <c r="D6" s="138" t="s">
        <v>48</v>
      </c>
      <c r="E6" s="138">
        <v>1</v>
      </c>
      <c r="F6" s="137">
        <v>2</v>
      </c>
      <c r="G6" s="137">
        <v>3</v>
      </c>
      <c r="H6" s="137">
        <v>4</v>
      </c>
      <c r="I6" s="137">
        <v>5</v>
      </c>
      <c r="J6" s="137">
        <v>6</v>
      </c>
      <c r="K6" s="137">
        <v>7</v>
      </c>
      <c r="L6" s="137">
        <v>8</v>
      </c>
      <c r="M6" s="137">
        <v>9</v>
      </c>
      <c r="N6" s="138">
        <v>10</v>
      </c>
      <c r="O6" s="138">
        <v>11</v>
      </c>
      <c r="P6" s="138">
        <v>12</v>
      </c>
      <c r="Q6" s="138">
        <v>13</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row>
    <row r="7" s="109" customFormat="1" ht="24.75" customHeight="1" spans="1:201">
      <c r="A7" s="139"/>
      <c r="B7" s="139"/>
      <c r="C7" s="139"/>
      <c r="D7" s="140" t="s">
        <v>38</v>
      </c>
      <c r="E7" s="141">
        <f t="shared" ref="E7:Q7" si="0">E8+E13</f>
        <v>1189.03</v>
      </c>
      <c r="F7" s="142">
        <f t="shared" si="0"/>
        <v>969.03</v>
      </c>
      <c r="G7" s="143">
        <f t="shared" si="0"/>
        <v>789.04</v>
      </c>
      <c r="H7" s="144">
        <f t="shared" si="0"/>
        <v>86.28</v>
      </c>
      <c r="I7" s="143">
        <f t="shared" si="0"/>
        <v>93.71</v>
      </c>
      <c r="J7" s="143">
        <f t="shared" si="0"/>
        <v>220</v>
      </c>
      <c r="K7" s="143">
        <f t="shared" si="0"/>
        <v>28.5</v>
      </c>
      <c r="L7" s="143">
        <f t="shared" si="0"/>
        <v>191.5</v>
      </c>
      <c r="M7" s="143">
        <f t="shared" si="0"/>
        <v>0</v>
      </c>
      <c r="N7" s="143">
        <f t="shared" si="0"/>
        <v>0</v>
      </c>
      <c r="O7" s="143">
        <f t="shared" si="0"/>
        <v>0</v>
      </c>
      <c r="P7" s="143">
        <f t="shared" si="0"/>
        <v>0</v>
      </c>
      <c r="Q7" s="141">
        <f t="shared" si="0"/>
        <v>0</v>
      </c>
      <c r="R7" s="158"/>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row>
    <row r="8" ht="24.75" customHeight="1" spans="1:201">
      <c r="A8" s="139" t="s">
        <v>71</v>
      </c>
      <c r="B8" s="139"/>
      <c r="C8" s="139"/>
      <c r="D8" s="140"/>
      <c r="E8" s="141">
        <f t="shared" ref="E8:Q8" si="1">E9</f>
        <v>1189.03</v>
      </c>
      <c r="F8" s="142">
        <f t="shared" si="1"/>
        <v>969.03</v>
      </c>
      <c r="G8" s="143">
        <f t="shared" si="1"/>
        <v>789.04</v>
      </c>
      <c r="H8" s="144">
        <f t="shared" si="1"/>
        <v>86.28</v>
      </c>
      <c r="I8" s="143">
        <f t="shared" si="1"/>
        <v>93.71</v>
      </c>
      <c r="J8" s="143">
        <f t="shared" si="1"/>
        <v>220</v>
      </c>
      <c r="K8" s="143">
        <f t="shared" si="1"/>
        <v>28.5</v>
      </c>
      <c r="L8" s="143">
        <f t="shared" si="1"/>
        <v>191.5</v>
      </c>
      <c r="M8" s="143">
        <f t="shared" si="1"/>
        <v>0</v>
      </c>
      <c r="N8" s="143">
        <f t="shared" si="1"/>
        <v>0</v>
      </c>
      <c r="O8" s="143">
        <f t="shared" si="1"/>
        <v>0</v>
      </c>
      <c r="P8" s="143">
        <f t="shared" si="1"/>
        <v>0</v>
      </c>
      <c r="Q8" s="141">
        <f t="shared" si="1"/>
        <v>0</v>
      </c>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row>
    <row r="9" ht="24.75" customHeight="1" spans="1:201">
      <c r="A9" s="139"/>
      <c r="B9" s="139" t="s">
        <v>74</v>
      </c>
      <c r="C9" s="139"/>
      <c r="D9" s="140"/>
      <c r="E9" s="141">
        <f t="shared" ref="E9:Q9" si="2">SUM(E10:E12)</f>
        <v>1189.03</v>
      </c>
      <c r="F9" s="142">
        <f t="shared" si="2"/>
        <v>969.03</v>
      </c>
      <c r="G9" s="143">
        <f t="shared" si="2"/>
        <v>789.04</v>
      </c>
      <c r="H9" s="144">
        <f t="shared" si="2"/>
        <v>86.28</v>
      </c>
      <c r="I9" s="143">
        <f t="shared" si="2"/>
        <v>93.71</v>
      </c>
      <c r="J9" s="143">
        <f t="shared" si="2"/>
        <v>220</v>
      </c>
      <c r="K9" s="143">
        <f t="shared" si="2"/>
        <v>28.5</v>
      </c>
      <c r="L9" s="143">
        <f t="shared" si="2"/>
        <v>191.5</v>
      </c>
      <c r="M9" s="143">
        <f t="shared" si="2"/>
        <v>0</v>
      </c>
      <c r="N9" s="143">
        <f t="shared" si="2"/>
        <v>0</v>
      </c>
      <c r="O9" s="143">
        <f t="shared" si="2"/>
        <v>0</v>
      </c>
      <c r="P9" s="143">
        <f t="shared" si="2"/>
        <v>0</v>
      </c>
      <c r="Q9" s="141">
        <f t="shared" si="2"/>
        <v>0</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row>
    <row r="10" ht="24.75" customHeight="1" spans="1:201">
      <c r="A10" s="139" t="s">
        <v>73</v>
      </c>
      <c r="B10" s="139" t="s">
        <v>77</v>
      </c>
      <c r="C10" s="139" t="s">
        <v>74</v>
      </c>
      <c r="D10" s="140" t="s">
        <v>72</v>
      </c>
      <c r="E10" s="141">
        <v>969.03</v>
      </c>
      <c r="F10" s="142">
        <v>969.03</v>
      </c>
      <c r="G10" s="143">
        <v>789.04</v>
      </c>
      <c r="H10" s="144">
        <v>86.28</v>
      </c>
      <c r="I10" s="143">
        <v>93.71</v>
      </c>
      <c r="J10" s="143">
        <v>0</v>
      </c>
      <c r="K10" s="143">
        <v>0</v>
      </c>
      <c r="L10" s="143">
        <v>0</v>
      </c>
      <c r="M10" s="143">
        <v>0</v>
      </c>
      <c r="N10" s="143">
        <v>0</v>
      </c>
      <c r="O10" s="143">
        <v>0</v>
      </c>
      <c r="P10" s="143">
        <v>0</v>
      </c>
      <c r="Q10" s="141">
        <v>0</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row>
    <row r="11" ht="24.75" customHeight="1" spans="1:201">
      <c r="A11" s="139" t="s">
        <v>73</v>
      </c>
      <c r="B11" s="139" t="s">
        <v>77</v>
      </c>
      <c r="C11" s="139" t="s">
        <v>79</v>
      </c>
      <c r="D11" s="140" t="s">
        <v>146</v>
      </c>
      <c r="E11" s="141">
        <v>28.5</v>
      </c>
      <c r="F11" s="142">
        <v>0</v>
      </c>
      <c r="G11" s="143">
        <v>0</v>
      </c>
      <c r="H11" s="144">
        <v>0</v>
      </c>
      <c r="I11" s="143">
        <v>0</v>
      </c>
      <c r="J11" s="143">
        <v>28.5</v>
      </c>
      <c r="K11" s="143">
        <v>28.5</v>
      </c>
      <c r="L11" s="143">
        <v>0</v>
      </c>
      <c r="M11" s="143">
        <v>0</v>
      </c>
      <c r="N11" s="143">
        <v>0</v>
      </c>
      <c r="O11" s="143">
        <v>0</v>
      </c>
      <c r="P11" s="143">
        <v>0</v>
      </c>
      <c r="Q11" s="141">
        <v>0</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row>
    <row r="12" ht="24.75" customHeight="1" spans="1:201">
      <c r="A12" s="139" t="s">
        <v>73</v>
      </c>
      <c r="B12" s="139" t="s">
        <v>77</v>
      </c>
      <c r="C12" s="139" t="s">
        <v>81</v>
      </c>
      <c r="D12" s="140" t="s">
        <v>147</v>
      </c>
      <c r="E12" s="141">
        <v>191.5</v>
      </c>
      <c r="F12" s="142">
        <v>0</v>
      </c>
      <c r="G12" s="143">
        <v>0</v>
      </c>
      <c r="H12" s="144">
        <v>0</v>
      </c>
      <c r="I12" s="143">
        <v>0</v>
      </c>
      <c r="J12" s="143">
        <v>191.5</v>
      </c>
      <c r="K12" s="143">
        <v>0</v>
      </c>
      <c r="L12" s="143">
        <v>191.5</v>
      </c>
      <c r="M12" s="143">
        <v>0</v>
      </c>
      <c r="N12" s="143">
        <v>0</v>
      </c>
      <c r="O12" s="143">
        <v>0</v>
      </c>
      <c r="P12" s="143">
        <v>0</v>
      </c>
      <c r="Q12" s="141">
        <v>0</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row>
    <row r="13" ht="24.75" customHeight="1" spans="1:201">
      <c r="A13" s="139" t="s">
        <v>83</v>
      </c>
      <c r="B13" s="139"/>
      <c r="C13" s="139"/>
      <c r="D13" s="140"/>
      <c r="E13" s="141">
        <f t="shared" ref="E13:Q13" si="3">E14</f>
        <v>0</v>
      </c>
      <c r="F13" s="142">
        <f t="shared" si="3"/>
        <v>0</v>
      </c>
      <c r="G13" s="143">
        <f t="shared" si="3"/>
        <v>0</v>
      </c>
      <c r="H13" s="144">
        <f t="shared" si="3"/>
        <v>0</v>
      </c>
      <c r="I13" s="143">
        <f t="shared" si="3"/>
        <v>0</v>
      </c>
      <c r="J13" s="143">
        <f t="shared" si="3"/>
        <v>0</v>
      </c>
      <c r="K13" s="143">
        <f t="shared" si="3"/>
        <v>0</v>
      </c>
      <c r="L13" s="143">
        <f t="shared" si="3"/>
        <v>0</v>
      </c>
      <c r="M13" s="143">
        <f t="shared" si="3"/>
        <v>0</v>
      </c>
      <c r="N13" s="143">
        <f t="shared" si="3"/>
        <v>0</v>
      </c>
      <c r="O13" s="143">
        <f t="shared" si="3"/>
        <v>0</v>
      </c>
      <c r="P13" s="143">
        <f t="shared" si="3"/>
        <v>0</v>
      </c>
      <c r="Q13" s="141">
        <f t="shared" si="3"/>
        <v>0</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row>
    <row r="14" customHeight="1" spans="1:201">
      <c r="A14" s="145"/>
      <c r="B14" s="145"/>
      <c r="C14" s="146"/>
      <c r="D14" s="147"/>
      <c r="E14" s="148">
        <f t="shared" ref="E14:Q14" si="4">E15</f>
        <v>0</v>
      </c>
      <c r="F14" s="148">
        <f t="shared" si="4"/>
        <v>0</v>
      </c>
      <c r="G14" s="148">
        <f t="shared" si="4"/>
        <v>0</v>
      </c>
      <c r="H14" s="148">
        <f t="shared" si="4"/>
        <v>0</v>
      </c>
      <c r="I14" s="148">
        <f t="shared" si="4"/>
        <v>0</v>
      </c>
      <c r="J14" s="148">
        <f t="shared" si="4"/>
        <v>0</v>
      </c>
      <c r="K14" s="148">
        <f t="shared" si="4"/>
        <v>0</v>
      </c>
      <c r="L14" s="148">
        <f t="shared" si="4"/>
        <v>0</v>
      </c>
      <c r="M14" s="148">
        <f t="shared" si="4"/>
        <v>0</v>
      </c>
      <c r="N14" s="148">
        <f t="shared" si="4"/>
        <v>0</v>
      </c>
      <c r="O14" s="148">
        <f t="shared" si="4"/>
        <v>0</v>
      </c>
      <c r="P14" s="148">
        <f t="shared" si="4"/>
        <v>0</v>
      </c>
      <c r="Q14" s="148">
        <f t="shared" si="4"/>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row>
    <row r="15" customHeight="1" spans="1:201">
      <c r="A15" s="145"/>
      <c r="B15" s="145"/>
      <c r="C15" s="146"/>
      <c r="D15" s="147"/>
      <c r="E15" s="148"/>
      <c r="F15"/>
      <c r="G15"/>
      <c r="H15"/>
      <c r="I15" s="148"/>
      <c r="J15" s="148"/>
      <c r="K15" s="148"/>
      <c r="L15" s="148"/>
      <c r="M15" s="148"/>
      <c r="N15" s="148"/>
      <c r="O15"/>
      <c r="P15" s="148"/>
      <c r="Q15" s="148"/>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row>
    <row r="16" ht="24.75" customHeight="1" spans="1:201">
      <c r="A16"/>
      <c r="B16"/>
      <c r="C16"/>
      <c r="D16" s="147"/>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row>
    <row r="17" ht="24.75" customHeight="1" spans="1:20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row>
    <row r="18" ht="24.75" customHeight="1" spans="1:20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row>
    <row r="19" ht="24.75" customHeight="1" spans="1:20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row>
    <row r="20" ht="24.75" customHeight="1" spans="1:20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row>
    <row r="21" ht="24.75" customHeight="1" spans="1:20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row>
    <row r="22" ht="24.75" customHeight="1" spans="1:20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row>
    <row r="23" ht="24.75" customHeight="1" spans="1:20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row>
    <row r="24" ht="24.75" customHeight="1" spans="1:20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row>
    <row r="25" ht="24.75" customHeight="1" spans="1:20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row>
    <row r="26" ht="24.75" customHeight="1" spans="1:20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row>
    <row r="27" ht="24.75" customHeight="1" spans="1:20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row>
    <row r="28" ht="24.75" customHeight="1" spans="1:20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row>
    <row r="29" ht="24.75" customHeight="1" spans="1:20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row>
    <row r="30" ht="24.75" customHeight="1" spans="1:20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row>
    <row r="31" ht="24.75" customHeight="1" spans="1:20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row>
    <row r="32" ht="24.75" customHeight="1" spans="1:20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row>
    <row r="33" ht="24.75" customHeight="1" spans="1:20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row>
    <row r="34" ht="24.75" customHeight="1" spans="1:20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row>
    <row r="35" customHeight="1" spans="1:20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row>
    <row r="36" customHeight="1" spans="1:20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row>
    <row r="37" customHeight="1" spans="1:20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row>
    <row r="38" customHeight="1" spans="1:20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row>
    <row r="39" customHeight="1" spans="1:20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row>
  </sheetData>
  <sheetProtection formatCells="0" formatColumns="0" formatRows="0"/>
  <mergeCells count="7">
    <mergeCell ref="F4:I4"/>
    <mergeCell ref="D4:D5"/>
    <mergeCell ref="E4:E5"/>
    <mergeCell ref="N4:N5"/>
    <mergeCell ref="O4:O5"/>
    <mergeCell ref="P4:P5"/>
    <mergeCell ref="Q4:Q5"/>
  </mergeCells>
  <printOptions horizontalCentered="1"/>
  <pageMargins left="0.39" right="0.39" top="0.39" bottom="0.39" header="0.39" footer="0.24"/>
  <pageSetup paperSize="9" scale="65" orientation="landscape" horizontalDpi="1200" verticalDpi="12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3"/>
  <sheetViews>
    <sheetView showGridLines="0" showZeros="0" workbookViewId="0">
      <selection activeCell="F8" sqref="F8"/>
    </sheetView>
  </sheetViews>
  <sheetFormatPr defaultColWidth="6.875" defaultRowHeight="16.5" customHeight="1"/>
  <cols>
    <col min="1" max="1" width="4.125" style="74" customWidth="1"/>
    <col min="2" max="3" width="4.125" style="75" customWidth="1"/>
    <col min="4" max="4" width="25.5" style="76" customWidth="1"/>
    <col min="5" max="5" width="15" style="77" customWidth="1"/>
    <col min="6" max="7" width="14.75" style="77" customWidth="1"/>
    <col min="8" max="8" width="6.75" style="77" customWidth="1"/>
    <col min="9" max="9" width="12.5" style="77" customWidth="1"/>
    <col min="10" max="10" width="7.125" style="77" customWidth="1"/>
    <col min="11" max="11" width="4.75" style="77" customWidth="1"/>
    <col min="12" max="12" width="5.125" style="77" customWidth="1"/>
    <col min="13" max="13" width="7.125" style="77" customWidth="1"/>
    <col min="14" max="14" width="4.75" style="77" customWidth="1"/>
    <col min="15" max="15" width="6.375" style="77" customWidth="1"/>
    <col min="16" max="16" width="3.875" style="77" customWidth="1"/>
    <col min="17" max="251" width="6.875" style="78" customWidth="1"/>
    <col min="252" max="16384" width="6.875" style="79"/>
  </cols>
  <sheetData>
    <row r="1" ht="24.75" customHeight="1" spans="1:251">
      <c r="A1"/>
      <c r="B1"/>
      <c r="C1"/>
      <c r="D1"/>
      <c r="E1"/>
      <c r="F1"/>
      <c r="G1"/>
      <c r="H1"/>
      <c r="I1"/>
      <c r="J1"/>
      <c r="K1"/>
      <c r="L1"/>
      <c r="M1"/>
      <c r="N1"/>
      <c r="O1"/>
      <c r="P1" s="10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ht="24.75" customHeight="1" spans="1:251">
      <c r="A2" s="80" t="s">
        <v>165</v>
      </c>
      <c r="B2" s="80"/>
      <c r="C2" s="80"/>
      <c r="D2" s="80"/>
      <c r="E2" s="80"/>
      <c r="F2" s="80"/>
      <c r="G2" s="80"/>
      <c r="H2" s="80"/>
      <c r="I2" s="80"/>
      <c r="J2" s="80"/>
      <c r="K2" s="80"/>
      <c r="L2" s="80"/>
      <c r="M2" s="80"/>
      <c r="N2" s="80"/>
      <c r="O2" s="80"/>
      <c r="P2" s="80"/>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ht="24.75" customHeight="1" spans="1:251">
      <c r="A3" s="81" t="s">
        <v>34</v>
      </c>
      <c r="B3" s="81"/>
      <c r="C3" s="81"/>
      <c r="D3" s="81"/>
      <c r="E3"/>
      <c r="F3"/>
      <c r="G3"/>
      <c r="H3"/>
      <c r="I3"/>
      <c r="J3"/>
      <c r="K3"/>
      <c r="L3"/>
      <c r="M3"/>
      <c r="N3"/>
      <c r="O3"/>
      <c r="P3" s="101" t="s">
        <v>35</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72" customFormat="1" ht="19.5" customHeight="1" spans="1:251">
      <c r="A4" s="82" t="s">
        <v>52</v>
      </c>
      <c r="B4" s="82"/>
      <c r="C4" s="83"/>
      <c r="D4" s="84" t="s">
        <v>166</v>
      </c>
      <c r="E4" s="85" t="s">
        <v>167</v>
      </c>
      <c r="F4" s="86" t="s">
        <v>168</v>
      </c>
      <c r="G4" s="85"/>
      <c r="H4" s="85"/>
      <c r="I4" s="85"/>
      <c r="J4" s="85"/>
      <c r="K4" s="85"/>
      <c r="L4" s="85"/>
      <c r="M4" s="85"/>
      <c r="N4" s="85"/>
      <c r="O4" s="85"/>
      <c r="P4" s="85"/>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72" customFormat="1" ht="28.5" customHeight="1" spans="1:251">
      <c r="A5" s="84" t="s">
        <v>67</v>
      </c>
      <c r="B5" s="84" t="s">
        <v>68</v>
      </c>
      <c r="C5" s="84" t="s">
        <v>69</v>
      </c>
      <c r="D5" s="84"/>
      <c r="E5" s="87" t="s">
        <v>46</v>
      </c>
      <c r="F5" s="88" t="s">
        <v>169</v>
      </c>
      <c r="G5" s="88"/>
      <c r="H5" s="89" t="s">
        <v>170</v>
      </c>
      <c r="I5" s="102" t="s">
        <v>171</v>
      </c>
      <c r="J5" s="102" t="s">
        <v>172</v>
      </c>
      <c r="K5" s="102" t="s">
        <v>173</v>
      </c>
      <c r="L5" s="102" t="s">
        <v>174</v>
      </c>
      <c r="M5" s="87" t="s">
        <v>42</v>
      </c>
      <c r="N5" s="87" t="s">
        <v>175</v>
      </c>
      <c r="O5" s="87" t="s">
        <v>44</v>
      </c>
      <c r="P5" s="103" t="s">
        <v>45</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ht="28.5" customHeight="1" spans="1:251">
      <c r="A6" s="84"/>
      <c r="B6" s="84"/>
      <c r="C6" s="83"/>
      <c r="D6" s="84"/>
      <c r="E6" s="84"/>
      <c r="F6" s="85" t="s">
        <v>46</v>
      </c>
      <c r="G6" s="85" t="s">
        <v>176</v>
      </c>
      <c r="H6" s="90"/>
      <c r="I6" s="104"/>
      <c r="J6" s="104"/>
      <c r="K6" s="104"/>
      <c r="L6" s="104"/>
      <c r="M6" s="84"/>
      <c r="N6" s="84"/>
      <c r="O6" s="84"/>
      <c r="P6" s="105"/>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ht="24.75" customHeight="1" spans="1:251">
      <c r="A7" s="91" t="s">
        <v>48</v>
      </c>
      <c r="B7" s="92" t="s">
        <v>48</v>
      </c>
      <c r="C7" s="93" t="s">
        <v>48</v>
      </c>
      <c r="D7" s="94" t="s">
        <v>48</v>
      </c>
      <c r="E7" s="91">
        <v>1</v>
      </c>
      <c r="F7" s="91">
        <v>2</v>
      </c>
      <c r="G7" s="91">
        <v>3</v>
      </c>
      <c r="H7" s="91">
        <v>4</v>
      </c>
      <c r="I7" s="91">
        <v>5</v>
      </c>
      <c r="J7" s="91">
        <v>6</v>
      </c>
      <c r="K7" s="91">
        <v>7</v>
      </c>
      <c r="L7" s="91">
        <v>8</v>
      </c>
      <c r="M7" s="91">
        <v>9</v>
      </c>
      <c r="N7" s="91">
        <v>10</v>
      </c>
      <c r="O7" s="91">
        <v>11</v>
      </c>
      <c r="P7" s="91">
        <v>12</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row>
    <row r="8" s="73" customFormat="1" ht="33.75" customHeight="1" spans="1:251">
      <c r="A8" s="95"/>
      <c r="B8" s="95"/>
      <c r="C8" s="95"/>
      <c r="D8" s="96" t="s">
        <v>38</v>
      </c>
      <c r="E8" s="97">
        <f>SUM(E9:E12)</f>
        <v>1047</v>
      </c>
      <c r="F8" s="97">
        <f t="shared" ref="E8:P8" si="0">SUM(F9:F12)</f>
        <v>647</v>
      </c>
      <c r="G8" s="97">
        <f t="shared" si="0"/>
        <v>220</v>
      </c>
      <c r="H8" s="97">
        <f t="shared" si="0"/>
        <v>0</v>
      </c>
      <c r="I8" s="97">
        <f t="shared" si="0"/>
        <v>0</v>
      </c>
      <c r="J8" s="97">
        <f t="shared" si="0"/>
        <v>0</v>
      </c>
      <c r="K8" s="97">
        <f t="shared" si="0"/>
        <v>0</v>
      </c>
      <c r="L8" s="97">
        <f t="shared" si="0"/>
        <v>0</v>
      </c>
      <c r="M8" s="97"/>
      <c r="N8" s="97">
        <f t="shared" si="0"/>
        <v>0</v>
      </c>
      <c r="O8" s="97">
        <f t="shared" si="0"/>
        <v>0</v>
      </c>
      <c r="P8" s="106">
        <f t="shared" si="0"/>
        <v>0</v>
      </c>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row>
    <row r="9" ht="33.75" customHeight="1" spans="1:251">
      <c r="A9" s="95" t="s">
        <v>71</v>
      </c>
      <c r="B9" s="95" t="s">
        <v>74</v>
      </c>
      <c r="C9" s="95" t="s">
        <v>79</v>
      </c>
      <c r="D9" s="96" t="s">
        <v>177</v>
      </c>
      <c r="E9" s="97">
        <v>400</v>
      </c>
      <c r="F9" s="97">
        <v>0</v>
      </c>
      <c r="G9" s="97">
        <v>0</v>
      </c>
      <c r="H9" s="97">
        <v>0</v>
      </c>
      <c r="I9" s="97">
        <v>0</v>
      </c>
      <c r="J9" s="97">
        <v>0</v>
      </c>
      <c r="K9" s="97">
        <v>0</v>
      </c>
      <c r="L9" s="97">
        <v>0</v>
      </c>
      <c r="M9" s="97"/>
      <c r="N9" s="97">
        <v>0</v>
      </c>
      <c r="O9" s="97">
        <v>0</v>
      </c>
      <c r="P9" s="106">
        <v>0</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ht="33.75" customHeight="1" spans="1:251">
      <c r="A10" s="95" t="s">
        <v>71</v>
      </c>
      <c r="B10" s="95" t="s">
        <v>74</v>
      </c>
      <c r="C10" s="95" t="s">
        <v>79</v>
      </c>
      <c r="D10" s="96" t="s">
        <v>178</v>
      </c>
      <c r="E10" s="97">
        <v>427</v>
      </c>
      <c r="F10" s="97">
        <v>427</v>
      </c>
      <c r="G10" s="97">
        <v>0</v>
      </c>
      <c r="H10" s="97">
        <v>0</v>
      </c>
      <c r="I10" s="97">
        <v>0</v>
      </c>
      <c r="J10" s="97">
        <v>0</v>
      </c>
      <c r="K10" s="97">
        <v>0</v>
      </c>
      <c r="L10" s="97">
        <v>0</v>
      </c>
      <c r="M10" s="97">
        <v>0</v>
      </c>
      <c r="N10" s="97">
        <v>0</v>
      </c>
      <c r="O10" s="97">
        <v>0</v>
      </c>
      <c r="P10" s="106">
        <v>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ht="33.75" customHeight="1" spans="1:251">
      <c r="A11" s="95" t="s">
        <v>71</v>
      </c>
      <c r="B11" s="95" t="s">
        <v>74</v>
      </c>
      <c r="C11" s="95" t="s">
        <v>79</v>
      </c>
      <c r="D11" s="96" t="s">
        <v>179</v>
      </c>
      <c r="E11" s="97">
        <v>28.5</v>
      </c>
      <c r="F11" s="97">
        <v>28.5</v>
      </c>
      <c r="G11" s="97">
        <v>28.5</v>
      </c>
      <c r="H11" s="97">
        <v>0</v>
      </c>
      <c r="I11" s="97">
        <v>0</v>
      </c>
      <c r="J11" s="97">
        <v>0</v>
      </c>
      <c r="K11" s="97">
        <v>0</v>
      </c>
      <c r="L11" s="97">
        <v>0</v>
      </c>
      <c r="M11" s="97">
        <v>0</v>
      </c>
      <c r="N11" s="97">
        <v>0</v>
      </c>
      <c r="O11" s="97">
        <v>0</v>
      </c>
      <c r="P11" s="106">
        <v>0</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ht="33.75" customHeight="1" spans="1:251">
      <c r="A12" s="95" t="s">
        <v>71</v>
      </c>
      <c r="B12" s="95" t="s">
        <v>74</v>
      </c>
      <c r="C12" s="95" t="s">
        <v>81</v>
      </c>
      <c r="D12" s="96" t="s">
        <v>180</v>
      </c>
      <c r="E12" s="97">
        <v>191.5</v>
      </c>
      <c r="F12" s="97">
        <v>191.5</v>
      </c>
      <c r="G12" s="97">
        <v>191.5</v>
      </c>
      <c r="H12" s="97">
        <v>0</v>
      </c>
      <c r="I12" s="97">
        <v>0</v>
      </c>
      <c r="J12" s="97">
        <v>0</v>
      </c>
      <c r="K12" s="97">
        <v>0</v>
      </c>
      <c r="L12" s="97">
        <v>0</v>
      </c>
      <c r="M12" s="97">
        <v>0</v>
      </c>
      <c r="N12" s="97">
        <v>0</v>
      </c>
      <c r="O12" s="97">
        <v>0</v>
      </c>
      <c r="P12" s="106">
        <v>0</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ht="33.75" customHeight="1" spans="1:251">
      <c r="A13"/>
      <c r="B13" s="98"/>
      <c r="C13" s="98"/>
      <c r="D13" s="99"/>
      <c r="E13" s="100"/>
      <c r="F13" s="100"/>
      <c r="G13" s="100"/>
      <c r="H13"/>
      <c r="I13"/>
      <c r="J13" s="100"/>
      <c r="K13" s="100"/>
      <c r="L13" s="100"/>
      <c r="M13" s="100"/>
      <c r="N13" s="100"/>
      <c r="O13" s="100"/>
      <c r="P13" s="100"/>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ht="33.75" customHeight="1" spans="1:251">
      <c r="A14"/>
      <c r="B14" s="98"/>
      <c r="C14" s="98"/>
      <c r="D14" s="99"/>
      <c r="E14" s="100"/>
      <c r="F14" s="100"/>
      <c r="G14" s="100"/>
      <c r="H14"/>
      <c r="I14" s="100"/>
      <c r="J14" s="100"/>
      <c r="K14" s="100"/>
      <c r="L14" s="100"/>
      <c r="M14" s="100"/>
      <c r="N14" s="100"/>
      <c r="O14" s="100"/>
      <c r="P14" s="100"/>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ht="33.75" customHeight="1" spans="1:251">
      <c r="A15"/>
      <c r="B15" s="98"/>
      <c r="C15" s="98"/>
      <c r="D15" s="99"/>
      <c r="E15" s="100"/>
      <c r="F15" s="100"/>
      <c r="G15" s="100"/>
      <c r="H15"/>
      <c r="I15"/>
      <c r="J15" s="100"/>
      <c r="K15" s="100"/>
      <c r="L15"/>
      <c r="M15" s="100"/>
      <c r="N15" s="100"/>
      <c r="O15" s="100"/>
      <c r="P15" s="100"/>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ht="33.75" customHeight="1" spans="1:251">
      <c r="A16"/>
      <c r="B16"/>
      <c r="C16"/>
      <c r="D16" s="99"/>
      <c r="E16"/>
      <c r="F16" s="100"/>
      <c r="G16" s="100"/>
      <c r="H16"/>
      <c r="I16"/>
      <c r="J16"/>
      <c r="K16" s="100"/>
      <c r="L16"/>
      <c r="M16" s="100"/>
      <c r="N16" s="100"/>
      <c r="O16" s="100"/>
      <c r="P16" s="100"/>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ht="33.75" customHeight="1" spans="1:251">
      <c r="A17"/>
      <c r="B17"/>
      <c r="C17"/>
      <c r="D17"/>
      <c r="E17"/>
      <c r="F17"/>
      <c r="G17"/>
      <c r="H17"/>
      <c r="I17"/>
      <c r="J17" s="100"/>
      <c r="K17" s="100"/>
      <c r="L17" s="100"/>
      <c r="M17" s="100"/>
      <c r="N17" s="100"/>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ht="33.75" customHeight="1" spans="1:251">
      <c r="A18"/>
      <c r="B18"/>
      <c r="C18"/>
      <c r="D18"/>
      <c r="E18"/>
      <c r="F18"/>
      <c r="G18"/>
      <c r="H18"/>
      <c r="I18"/>
      <c r="J18"/>
      <c r="K18" s="100"/>
      <c r="L18" s="100"/>
      <c r="M18" s="100"/>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ht="33.75" customHeight="1" spans="1:251">
      <c r="A19"/>
      <c r="B19"/>
      <c r="C19"/>
      <c r="D19"/>
      <c r="E19"/>
      <c r="F19"/>
      <c r="G19"/>
      <c r="H19"/>
      <c r="I19"/>
      <c r="J19" s="100"/>
      <c r="K19" s="100"/>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row r="20" ht="33.75" customHeight="1" spans="1:25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row>
    <row r="21" ht="33.75" customHeight="1" spans="1:251">
      <c r="A21"/>
      <c r="B21"/>
      <c r="C21"/>
      <c r="D21"/>
      <c r="E21"/>
      <c r="F21" s="100"/>
      <c r="G21" s="100"/>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row>
    <row r="22" ht="33.75" customHeight="1" spans="1:25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row>
    <row r="23" ht="33.75" customHeight="1" spans="1:25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row>
    <row r="24" ht="33.75" customHeight="1" spans="1:25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row>
    <row r="25" ht="33.75" customHeight="1" spans="1:25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row>
    <row r="26" ht="33.75" customHeight="1" spans="1:25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row>
    <row r="27" ht="33.75" customHeight="1" spans="1:25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row>
    <row r="28" ht="33.75" customHeight="1" spans="1:25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row>
    <row r="29" ht="33.75" customHeight="1" spans="1:25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row>
    <row r="30" ht="33.75" customHeight="1" spans="1:25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row>
    <row r="31" ht="33.75" customHeight="1" spans="1:25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row>
    <row r="32" ht="33.75" customHeight="1" spans="1:25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row>
    <row r="33" ht="33.75" customHeight="1" spans="1:25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row>
  </sheetData>
  <sheetProtection formatCells="0" formatColumns="0" formatRows="0"/>
  <mergeCells count="18">
    <mergeCell ref="A2:P2"/>
    <mergeCell ref="A4:C4"/>
    <mergeCell ref="F4:P4"/>
    <mergeCell ref="F5:G5"/>
    <mergeCell ref="A5:A6"/>
    <mergeCell ref="B5:B6"/>
    <mergeCell ref="C5:C6"/>
    <mergeCell ref="D4:D6"/>
    <mergeCell ref="E5:E6"/>
    <mergeCell ref="H5:H6"/>
    <mergeCell ref="I5:I6"/>
    <mergeCell ref="J5:J6"/>
    <mergeCell ref="K5:K6"/>
    <mergeCell ref="L5:L6"/>
    <mergeCell ref="M5:M6"/>
    <mergeCell ref="N5:N6"/>
    <mergeCell ref="O5:O6"/>
    <mergeCell ref="P5:P6"/>
  </mergeCells>
  <printOptions horizontalCentered="1"/>
  <pageMargins left="0.39" right="0.39" top="0.39" bottom="0.39" header="0.39" footer="0.24"/>
  <pageSetup paperSize="9" scale="60"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showGridLines="0" workbookViewId="0">
      <selection activeCell="A1" sqref="A1"/>
    </sheetView>
  </sheetViews>
  <sheetFormatPr defaultColWidth="9" defaultRowHeight="14.25"/>
  <cols>
    <col min="1" max="16384" width="9" style="31"/>
  </cols>
  <sheetData>
    <row r="1" customHeight="1" spans="1:12">
      <c r="A1" s="32"/>
      <c r="B1" s="33"/>
      <c r="C1" s="33"/>
      <c r="D1" s="33"/>
      <c r="E1" s="33"/>
      <c r="F1" s="33"/>
      <c r="G1" s="33"/>
      <c r="H1" s="33"/>
      <c r="I1" s="33"/>
      <c r="J1" s="33"/>
      <c r="K1" s="33"/>
      <c r="L1" s="67"/>
    </row>
    <row r="2" ht="20.25" customHeight="1" spans="1:12">
      <c r="A2" s="34" t="s">
        <v>181</v>
      </c>
      <c r="B2" s="34"/>
      <c r="C2" s="34"/>
      <c r="D2" s="34"/>
      <c r="E2" s="34"/>
      <c r="F2" s="34"/>
      <c r="G2" s="34"/>
      <c r="H2" s="34"/>
      <c r="I2" s="34"/>
      <c r="J2" s="34"/>
      <c r="K2" s="34"/>
      <c r="L2" s="34"/>
    </row>
    <row r="3" customHeight="1" spans="1:12">
      <c r="A3" s="32" t="s">
        <v>156</v>
      </c>
      <c r="B3" s="33"/>
      <c r="C3" s="33"/>
      <c r="D3" s="33"/>
      <c r="E3" s="33"/>
      <c r="F3" s="33"/>
      <c r="G3" s="33"/>
      <c r="H3" s="33"/>
      <c r="I3" s="33"/>
      <c r="J3" s="33"/>
      <c r="K3" s="33"/>
      <c r="L3" s="68" t="s">
        <v>35</v>
      </c>
    </row>
    <row r="4" customHeight="1" spans="1:12">
      <c r="A4" s="35" t="s">
        <v>52</v>
      </c>
      <c r="B4" s="35"/>
      <c r="C4" s="35" t="s">
        <v>182</v>
      </c>
      <c r="D4" s="36" t="s">
        <v>183</v>
      </c>
      <c r="E4" s="35" t="s">
        <v>52</v>
      </c>
      <c r="F4" s="35"/>
      <c r="G4" s="35" t="s">
        <v>182</v>
      </c>
      <c r="H4" s="36" t="s">
        <v>183</v>
      </c>
      <c r="I4" s="35" t="s">
        <v>52</v>
      </c>
      <c r="J4" s="35"/>
      <c r="K4" s="35" t="s">
        <v>182</v>
      </c>
      <c r="L4" s="36" t="s">
        <v>183</v>
      </c>
    </row>
    <row r="5" customHeight="1" spans="1:12">
      <c r="A5" s="37" t="s">
        <v>67</v>
      </c>
      <c r="B5" s="38" t="s">
        <v>68</v>
      </c>
      <c r="C5" s="39"/>
      <c r="D5" s="40"/>
      <c r="E5" s="37" t="s">
        <v>67</v>
      </c>
      <c r="F5" s="38" t="s">
        <v>68</v>
      </c>
      <c r="G5" s="39"/>
      <c r="H5" s="40"/>
      <c r="I5" s="37" t="s">
        <v>67</v>
      </c>
      <c r="J5" s="38" t="s">
        <v>68</v>
      </c>
      <c r="K5" s="39"/>
      <c r="L5" s="40"/>
    </row>
    <row r="6" s="30" customFormat="1" customHeight="1" spans="1:12">
      <c r="A6" s="41" t="s">
        <v>38</v>
      </c>
      <c r="B6" s="41"/>
      <c r="C6" s="42"/>
      <c r="D6" s="43">
        <v>1037.6949</v>
      </c>
      <c r="E6" s="44"/>
      <c r="F6" s="44"/>
      <c r="G6" s="44"/>
      <c r="H6" s="45"/>
      <c r="I6" s="44"/>
      <c r="J6" s="44"/>
      <c r="K6" s="44"/>
      <c r="L6" s="69"/>
    </row>
    <row r="7" s="30" customFormat="1" ht="33.75" customHeight="1" spans="1:12">
      <c r="A7" s="46">
        <v>501</v>
      </c>
      <c r="B7" s="47"/>
      <c r="C7" s="48" t="s">
        <v>184</v>
      </c>
      <c r="D7" s="49">
        <v>0</v>
      </c>
      <c r="E7" s="50"/>
      <c r="F7" s="47" t="s">
        <v>74</v>
      </c>
      <c r="G7" s="48" t="s">
        <v>185</v>
      </c>
      <c r="H7" s="51">
        <v>0</v>
      </c>
      <c r="I7" s="50"/>
      <c r="J7" s="47" t="s">
        <v>186</v>
      </c>
      <c r="K7" s="48" t="s">
        <v>187</v>
      </c>
      <c r="L7" s="51">
        <v>3.594</v>
      </c>
    </row>
    <row r="8" s="30" customFormat="1" ht="33.75" customHeight="1" spans="1:12">
      <c r="A8" s="52"/>
      <c r="B8" s="53" t="s">
        <v>74</v>
      </c>
      <c r="C8" s="54" t="s">
        <v>188</v>
      </c>
      <c r="D8" s="51">
        <v>0</v>
      </c>
      <c r="E8" s="55"/>
      <c r="F8" s="53" t="s">
        <v>79</v>
      </c>
      <c r="G8" s="54" t="s">
        <v>189</v>
      </c>
      <c r="H8" s="51">
        <v>0</v>
      </c>
      <c r="I8" s="55">
        <v>510</v>
      </c>
      <c r="J8" s="53"/>
      <c r="K8" s="54" t="s">
        <v>190</v>
      </c>
      <c r="L8" s="51">
        <v>0</v>
      </c>
    </row>
    <row r="9" s="30" customFormat="1" ht="22.5" spans="1:12">
      <c r="A9" s="52"/>
      <c r="B9" s="53" t="s">
        <v>79</v>
      </c>
      <c r="C9" s="54" t="s">
        <v>191</v>
      </c>
      <c r="D9" s="51">
        <v>0</v>
      </c>
      <c r="E9" s="55"/>
      <c r="F9" s="53" t="s">
        <v>192</v>
      </c>
      <c r="G9" s="54" t="s">
        <v>193</v>
      </c>
      <c r="H9" s="51">
        <v>0</v>
      </c>
      <c r="I9" s="55"/>
      <c r="J9" s="53" t="s">
        <v>79</v>
      </c>
      <c r="K9" s="54" t="s">
        <v>194</v>
      </c>
      <c r="L9" s="51">
        <v>0</v>
      </c>
    </row>
    <row r="10" s="30" customFormat="1" ht="22.5" spans="1:12">
      <c r="A10" s="52"/>
      <c r="B10" s="53" t="s">
        <v>192</v>
      </c>
      <c r="C10" s="54" t="s">
        <v>195</v>
      </c>
      <c r="D10" s="51">
        <v>0</v>
      </c>
      <c r="E10" s="55">
        <v>504</v>
      </c>
      <c r="F10" s="53" t="s">
        <v>196</v>
      </c>
      <c r="G10" s="54" t="s">
        <v>197</v>
      </c>
      <c r="H10" s="51">
        <v>0</v>
      </c>
      <c r="I10" s="55"/>
      <c r="J10" s="53" t="s">
        <v>192</v>
      </c>
      <c r="K10" s="54" t="s">
        <v>198</v>
      </c>
      <c r="L10" s="51">
        <v>0</v>
      </c>
    </row>
    <row r="11" s="30" customFormat="1" ht="22.5" spans="1:12">
      <c r="A11" s="52"/>
      <c r="B11" s="53">
        <v>99</v>
      </c>
      <c r="C11" s="54" t="s">
        <v>199</v>
      </c>
      <c r="D11" s="51">
        <v>0</v>
      </c>
      <c r="E11" s="55"/>
      <c r="F11" s="53" t="s">
        <v>200</v>
      </c>
      <c r="G11" s="54" t="s">
        <v>201</v>
      </c>
      <c r="H11" s="51">
        <v>0</v>
      </c>
      <c r="I11" s="55">
        <v>511</v>
      </c>
      <c r="J11" s="53"/>
      <c r="K11" s="54" t="s">
        <v>202</v>
      </c>
      <c r="L11" s="51">
        <v>0</v>
      </c>
    </row>
    <row r="12" s="30" customFormat="1" ht="22.5" spans="1:12">
      <c r="A12" s="52">
        <v>502</v>
      </c>
      <c r="B12" s="53"/>
      <c r="C12" s="54" t="s">
        <v>203</v>
      </c>
      <c r="D12" s="51">
        <v>0</v>
      </c>
      <c r="E12" s="55"/>
      <c r="F12" s="53" t="s">
        <v>186</v>
      </c>
      <c r="G12" s="54" t="s">
        <v>204</v>
      </c>
      <c r="H12" s="51">
        <v>0</v>
      </c>
      <c r="I12" s="55"/>
      <c r="J12" s="53" t="s">
        <v>74</v>
      </c>
      <c r="K12" s="54" t="s">
        <v>205</v>
      </c>
      <c r="L12" s="51">
        <v>0</v>
      </c>
    </row>
    <row r="13" s="30" customFormat="1" ht="22.5" spans="1:12">
      <c r="A13" s="52"/>
      <c r="B13" s="53" t="s">
        <v>74</v>
      </c>
      <c r="C13" s="54" t="s">
        <v>206</v>
      </c>
      <c r="D13" s="51">
        <v>0</v>
      </c>
      <c r="E13" s="55">
        <v>505</v>
      </c>
      <c r="F13" s="53"/>
      <c r="G13" s="54" t="s">
        <v>207</v>
      </c>
      <c r="H13" s="51">
        <v>943.9849</v>
      </c>
      <c r="I13" s="55"/>
      <c r="J13" s="53" t="s">
        <v>79</v>
      </c>
      <c r="K13" s="54" t="s">
        <v>208</v>
      </c>
      <c r="L13" s="51">
        <v>0</v>
      </c>
    </row>
    <row r="14" s="30" customFormat="1" ht="22.5" spans="1:12">
      <c r="A14" s="52"/>
      <c r="B14" s="53" t="s">
        <v>79</v>
      </c>
      <c r="C14" s="54" t="s">
        <v>209</v>
      </c>
      <c r="D14" s="51">
        <v>0</v>
      </c>
      <c r="E14" s="55"/>
      <c r="F14" s="53" t="s">
        <v>74</v>
      </c>
      <c r="G14" s="54" t="s">
        <v>210</v>
      </c>
      <c r="H14" s="51">
        <v>857.7015</v>
      </c>
      <c r="I14" s="55"/>
      <c r="J14" s="53" t="s">
        <v>192</v>
      </c>
      <c r="K14" s="54" t="s">
        <v>211</v>
      </c>
      <c r="L14" s="51">
        <v>0</v>
      </c>
    </row>
    <row r="15" s="30" customFormat="1" ht="22.5" spans="1:12">
      <c r="A15" s="52"/>
      <c r="B15" s="53" t="s">
        <v>192</v>
      </c>
      <c r="C15" s="54" t="s">
        <v>212</v>
      </c>
      <c r="D15" s="51">
        <v>0</v>
      </c>
      <c r="E15" s="55"/>
      <c r="F15" s="53" t="s">
        <v>79</v>
      </c>
      <c r="G15" s="54" t="s">
        <v>213</v>
      </c>
      <c r="H15" s="51">
        <v>86.2834</v>
      </c>
      <c r="I15" s="55"/>
      <c r="J15" s="53" t="s">
        <v>196</v>
      </c>
      <c r="K15" s="54" t="s">
        <v>214</v>
      </c>
      <c r="L15" s="51">
        <v>0</v>
      </c>
    </row>
    <row r="16" s="30" customFormat="1" ht="22.5" spans="1:12">
      <c r="A16" s="52"/>
      <c r="B16" s="53" t="s">
        <v>196</v>
      </c>
      <c r="C16" s="54" t="s">
        <v>215</v>
      </c>
      <c r="D16" s="51">
        <v>0</v>
      </c>
      <c r="E16" s="55"/>
      <c r="F16" s="53" t="s">
        <v>186</v>
      </c>
      <c r="G16" s="54" t="s">
        <v>216</v>
      </c>
      <c r="H16" s="51">
        <v>0</v>
      </c>
      <c r="I16" s="55">
        <v>512</v>
      </c>
      <c r="J16" s="53"/>
      <c r="K16" s="54" t="s">
        <v>217</v>
      </c>
      <c r="L16" s="51">
        <v>0</v>
      </c>
    </row>
    <row r="17" s="30" customFormat="1" ht="22.5" spans="1:12">
      <c r="A17" s="52"/>
      <c r="B17" s="53" t="s">
        <v>200</v>
      </c>
      <c r="C17" s="54" t="s">
        <v>218</v>
      </c>
      <c r="D17" s="51">
        <v>0</v>
      </c>
      <c r="E17" s="55">
        <v>506</v>
      </c>
      <c r="F17" s="53"/>
      <c r="G17" s="54" t="s">
        <v>219</v>
      </c>
      <c r="H17" s="51">
        <v>0</v>
      </c>
      <c r="I17" s="55"/>
      <c r="J17" s="53" t="s">
        <v>74</v>
      </c>
      <c r="K17" s="54" t="s">
        <v>220</v>
      </c>
      <c r="L17" s="51">
        <v>0</v>
      </c>
    </row>
    <row r="18" s="30" customFormat="1" ht="22.5" spans="1:12">
      <c r="A18" s="52"/>
      <c r="B18" s="53" t="s">
        <v>81</v>
      </c>
      <c r="C18" s="54" t="s">
        <v>221</v>
      </c>
      <c r="D18" s="51">
        <v>0</v>
      </c>
      <c r="E18" s="55"/>
      <c r="F18" s="53" t="s">
        <v>74</v>
      </c>
      <c r="G18" s="56" t="s">
        <v>222</v>
      </c>
      <c r="H18" s="51">
        <v>0</v>
      </c>
      <c r="I18" s="55"/>
      <c r="J18" s="53" t="s">
        <v>79</v>
      </c>
      <c r="K18" s="54" t="s">
        <v>223</v>
      </c>
      <c r="L18" s="51">
        <v>0</v>
      </c>
    </row>
    <row r="19" s="30" customFormat="1" spans="1:12">
      <c r="A19" s="52"/>
      <c r="B19" s="53" t="s">
        <v>224</v>
      </c>
      <c r="C19" s="57" t="s">
        <v>225</v>
      </c>
      <c r="D19" s="51">
        <v>0</v>
      </c>
      <c r="E19" s="55"/>
      <c r="F19" s="53" t="s">
        <v>79</v>
      </c>
      <c r="G19" s="58" t="s">
        <v>226</v>
      </c>
      <c r="H19" s="51">
        <v>0</v>
      </c>
      <c r="I19" s="55">
        <v>513</v>
      </c>
      <c r="J19" s="53"/>
      <c r="K19" s="54" t="s">
        <v>227</v>
      </c>
      <c r="L19" s="51">
        <v>0</v>
      </c>
    </row>
    <row r="20" s="30" customFormat="1" ht="33.75" spans="1:12">
      <c r="A20" s="52">
        <v>502</v>
      </c>
      <c r="B20" s="53" t="s">
        <v>228</v>
      </c>
      <c r="C20" s="54" t="s">
        <v>229</v>
      </c>
      <c r="D20" s="51">
        <v>0</v>
      </c>
      <c r="E20" s="55">
        <v>507</v>
      </c>
      <c r="F20" s="53"/>
      <c r="G20" s="54" t="s">
        <v>230</v>
      </c>
      <c r="H20" s="51">
        <v>0</v>
      </c>
      <c r="I20" s="55"/>
      <c r="J20" s="53" t="s">
        <v>74</v>
      </c>
      <c r="K20" s="54" t="s">
        <v>231</v>
      </c>
      <c r="L20" s="51">
        <v>0</v>
      </c>
    </row>
    <row r="21" s="30" customFormat="1" ht="22.5" spans="1:12">
      <c r="A21" s="52"/>
      <c r="B21" s="53" t="s">
        <v>232</v>
      </c>
      <c r="C21" s="54" t="s">
        <v>233</v>
      </c>
      <c r="D21" s="51">
        <v>0</v>
      </c>
      <c r="E21" s="55"/>
      <c r="F21" s="53" t="s">
        <v>74</v>
      </c>
      <c r="G21" s="54" t="s">
        <v>234</v>
      </c>
      <c r="H21" s="51">
        <v>0</v>
      </c>
      <c r="I21" s="55"/>
      <c r="J21" s="53" t="s">
        <v>79</v>
      </c>
      <c r="K21" s="54" t="s">
        <v>235</v>
      </c>
      <c r="L21" s="51">
        <v>0</v>
      </c>
    </row>
    <row r="22" s="30" customFormat="1" ht="22.5" spans="1:12">
      <c r="A22" s="52"/>
      <c r="B22" s="53" t="s">
        <v>186</v>
      </c>
      <c r="C22" s="54" t="s">
        <v>236</v>
      </c>
      <c r="D22" s="51">
        <v>0</v>
      </c>
      <c r="E22" s="55"/>
      <c r="F22" s="53" t="s">
        <v>79</v>
      </c>
      <c r="G22" s="54" t="s">
        <v>237</v>
      </c>
      <c r="H22" s="51">
        <v>0</v>
      </c>
      <c r="I22" s="55"/>
      <c r="J22" s="53" t="s">
        <v>192</v>
      </c>
      <c r="K22" s="54" t="s">
        <v>238</v>
      </c>
      <c r="L22" s="51">
        <v>0</v>
      </c>
    </row>
    <row r="23" s="30" customFormat="1" ht="22.5" spans="1:12">
      <c r="A23" s="52">
        <v>503</v>
      </c>
      <c r="B23" s="53"/>
      <c r="C23" s="54" t="s">
        <v>239</v>
      </c>
      <c r="D23" s="51">
        <v>0</v>
      </c>
      <c r="E23" s="55"/>
      <c r="F23" s="53" t="s">
        <v>186</v>
      </c>
      <c r="G23" s="54" t="s">
        <v>240</v>
      </c>
      <c r="H23" s="51">
        <v>0</v>
      </c>
      <c r="I23" s="55"/>
      <c r="J23" s="53" t="s">
        <v>196</v>
      </c>
      <c r="K23" s="54" t="s">
        <v>241</v>
      </c>
      <c r="L23" s="51">
        <v>0</v>
      </c>
    </row>
    <row r="24" s="30" customFormat="1" ht="22.5" spans="1:12">
      <c r="A24" s="52"/>
      <c r="B24" s="53" t="s">
        <v>74</v>
      </c>
      <c r="C24" s="54" t="s">
        <v>185</v>
      </c>
      <c r="D24" s="51">
        <v>0</v>
      </c>
      <c r="E24" s="55">
        <v>508</v>
      </c>
      <c r="F24" s="53"/>
      <c r="G24" s="54" t="s">
        <v>242</v>
      </c>
      <c r="H24" s="51">
        <v>0</v>
      </c>
      <c r="I24" s="55">
        <v>514</v>
      </c>
      <c r="J24" s="53"/>
      <c r="K24" s="54" t="s">
        <v>243</v>
      </c>
      <c r="L24" s="51">
        <v>0</v>
      </c>
    </row>
    <row r="25" s="30" customFormat="1" ht="33.75" spans="1:12">
      <c r="A25" s="52"/>
      <c r="B25" s="53" t="s">
        <v>79</v>
      </c>
      <c r="C25" s="54" t="s">
        <v>189</v>
      </c>
      <c r="D25" s="51">
        <v>0</v>
      </c>
      <c r="E25" s="55"/>
      <c r="F25" s="53" t="s">
        <v>74</v>
      </c>
      <c r="G25" s="54" t="s">
        <v>244</v>
      </c>
      <c r="H25" s="51">
        <v>0</v>
      </c>
      <c r="I25" s="55"/>
      <c r="J25" s="53" t="s">
        <v>74</v>
      </c>
      <c r="K25" s="54" t="s">
        <v>245</v>
      </c>
      <c r="L25" s="51">
        <v>0</v>
      </c>
    </row>
    <row r="26" s="30" customFormat="1" ht="33.75" spans="1:12">
      <c r="A26" s="52"/>
      <c r="B26" s="53" t="s">
        <v>192</v>
      </c>
      <c r="C26" s="54" t="s">
        <v>193</v>
      </c>
      <c r="D26" s="51">
        <v>0</v>
      </c>
      <c r="E26" s="55"/>
      <c r="F26" s="53" t="s">
        <v>79</v>
      </c>
      <c r="G26" s="54" t="s">
        <v>246</v>
      </c>
      <c r="H26" s="51">
        <v>0</v>
      </c>
      <c r="I26" s="55"/>
      <c r="J26" s="53" t="s">
        <v>79</v>
      </c>
      <c r="K26" s="54" t="s">
        <v>247</v>
      </c>
      <c r="L26" s="51">
        <v>0</v>
      </c>
    </row>
    <row r="27" s="30" customFormat="1" ht="33.75" spans="1:12">
      <c r="A27" s="59"/>
      <c r="B27" s="60" t="s">
        <v>200</v>
      </c>
      <c r="C27" s="61" t="s">
        <v>248</v>
      </c>
      <c r="D27" s="51">
        <v>0</v>
      </c>
      <c r="E27" s="55">
        <v>509</v>
      </c>
      <c r="F27" s="53"/>
      <c r="G27" s="54" t="s">
        <v>249</v>
      </c>
      <c r="H27" s="51">
        <v>93.71</v>
      </c>
      <c r="I27" s="55">
        <v>599</v>
      </c>
      <c r="J27" s="53"/>
      <c r="K27" s="54" t="s">
        <v>250</v>
      </c>
      <c r="L27" s="51">
        <v>0</v>
      </c>
    </row>
    <row r="28" s="30" customFormat="1" ht="22.5" spans="1:12">
      <c r="A28" s="52"/>
      <c r="B28" s="60" t="s">
        <v>81</v>
      </c>
      <c r="C28" s="54" t="s">
        <v>197</v>
      </c>
      <c r="D28" s="51">
        <v>0</v>
      </c>
      <c r="E28" s="55"/>
      <c r="F28" s="53" t="s">
        <v>74</v>
      </c>
      <c r="G28" s="54" t="s">
        <v>251</v>
      </c>
      <c r="H28" s="51">
        <v>90.116</v>
      </c>
      <c r="I28" s="55"/>
      <c r="J28" s="53" t="s">
        <v>81</v>
      </c>
      <c r="K28" s="54" t="s">
        <v>252</v>
      </c>
      <c r="L28" s="51">
        <v>0</v>
      </c>
    </row>
    <row r="29" s="30" customFormat="1" ht="22.5" spans="1:12">
      <c r="A29" s="52"/>
      <c r="B29" s="60" t="s">
        <v>224</v>
      </c>
      <c r="C29" s="54" t="s">
        <v>201</v>
      </c>
      <c r="D29" s="51">
        <v>0</v>
      </c>
      <c r="E29" s="55"/>
      <c r="F29" s="53" t="s">
        <v>79</v>
      </c>
      <c r="G29" s="54" t="s">
        <v>253</v>
      </c>
      <c r="H29" s="51">
        <v>0</v>
      </c>
      <c r="I29" s="55"/>
      <c r="J29" s="53" t="s">
        <v>224</v>
      </c>
      <c r="K29" s="54" t="s">
        <v>254</v>
      </c>
      <c r="L29" s="51">
        <v>0</v>
      </c>
    </row>
    <row r="30" s="30" customFormat="1" ht="45" spans="1:12">
      <c r="A30" s="52"/>
      <c r="B30" s="53" t="s">
        <v>186</v>
      </c>
      <c r="C30" s="54" t="s">
        <v>255</v>
      </c>
      <c r="D30" s="51">
        <v>0</v>
      </c>
      <c r="E30" s="55"/>
      <c r="F30" s="53" t="s">
        <v>192</v>
      </c>
      <c r="G30" s="62" t="s">
        <v>256</v>
      </c>
      <c r="H30" s="51">
        <v>0</v>
      </c>
      <c r="I30" s="70"/>
      <c r="J30" s="71" t="s">
        <v>228</v>
      </c>
      <c r="K30" s="62" t="s">
        <v>257</v>
      </c>
      <c r="L30" s="51">
        <v>0</v>
      </c>
    </row>
    <row r="31" s="30" customFormat="1" ht="22.5" spans="1:12">
      <c r="A31" s="52">
        <v>504</v>
      </c>
      <c r="B31" s="53"/>
      <c r="C31" s="63" t="s">
        <v>258</v>
      </c>
      <c r="D31" s="64">
        <v>0</v>
      </c>
      <c r="E31" s="65"/>
      <c r="F31" s="66" t="s">
        <v>200</v>
      </c>
      <c r="G31" s="62" t="s">
        <v>259</v>
      </c>
      <c r="H31" s="64">
        <v>0</v>
      </c>
      <c r="I31" s="70"/>
      <c r="J31" s="71" t="s">
        <v>186</v>
      </c>
      <c r="K31" s="62" t="s">
        <v>250</v>
      </c>
      <c r="L31" s="64">
        <v>0</v>
      </c>
    </row>
  </sheetData>
  <sheetProtection formatCells="0" formatColumns="0" formatRows="0"/>
  <mergeCells count="11">
    <mergeCell ref="A2:L2"/>
    <mergeCell ref="A4:B4"/>
    <mergeCell ref="E4:F4"/>
    <mergeCell ref="I4:J4"/>
    <mergeCell ref="A6:C6"/>
    <mergeCell ref="C4:C5"/>
    <mergeCell ref="D4:D5"/>
    <mergeCell ref="G4:G5"/>
    <mergeCell ref="H4:H5"/>
    <mergeCell ref="K4:K5"/>
    <mergeCell ref="L4:L5"/>
  </mergeCells>
  <pageMargins left="0.75" right="0.75" top="1" bottom="1" header="0.5" footer="0.5"/>
  <pageSetup paperSize="9" orientation="portrait" horizontalDpi="180" verticalDpi="18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tabSelected="1" workbookViewId="0">
      <selection activeCell="M6" sqref="M6"/>
    </sheetView>
  </sheetViews>
  <sheetFormatPr defaultColWidth="9" defaultRowHeight="13.5" outlineLevelRow="6"/>
  <cols>
    <col min="1" max="1" width="8.75" customWidth="1"/>
    <col min="2" max="2" width="9" customWidth="1"/>
    <col min="3" max="3" width="31.5" customWidth="1"/>
    <col min="4" max="4" width="7.125" customWidth="1"/>
    <col min="5" max="5" width="8.75" customWidth="1"/>
    <col min="6" max="6" width="13.625" customWidth="1"/>
    <col min="7" max="7" width="24.375" customWidth="1"/>
    <col min="8" max="8" width="22.75" customWidth="1"/>
    <col min="9" max="9" width="34.25" customWidth="1"/>
    <col min="10" max="10" width="8.75" customWidth="1"/>
    <col min="11" max="11" width="16.5" customWidth="1"/>
  </cols>
  <sheetData>
    <row r="1" ht="18.75" spans="1:11">
      <c r="A1" s="14" t="s">
        <v>260</v>
      </c>
      <c r="B1" s="14"/>
      <c r="C1" s="14"/>
      <c r="D1" s="14"/>
      <c r="E1" s="14"/>
      <c r="F1" s="14"/>
      <c r="G1" s="14"/>
      <c r="H1" s="14"/>
      <c r="I1" s="14"/>
      <c r="J1" s="14"/>
      <c r="K1" s="14"/>
    </row>
    <row r="2" ht="24" spans="1:11">
      <c r="A2" s="15"/>
      <c r="B2" s="15"/>
      <c r="C2" s="15"/>
      <c r="D2" s="15"/>
      <c r="E2" s="15"/>
      <c r="F2" s="15"/>
      <c r="G2" s="15"/>
      <c r="H2" s="15"/>
      <c r="I2" s="15"/>
      <c r="J2" s="15"/>
      <c r="K2" s="25" t="s">
        <v>35</v>
      </c>
    </row>
    <row r="3" spans="1:11">
      <c r="A3" s="16" t="s">
        <v>37</v>
      </c>
      <c r="B3" s="16" t="s">
        <v>261</v>
      </c>
      <c r="C3" s="16" t="s">
        <v>262</v>
      </c>
      <c r="D3" s="16" t="s">
        <v>263</v>
      </c>
      <c r="E3" s="16" t="s">
        <v>264</v>
      </c>
      <c r="F3" s="16" t="s">
        <v>265</v>
      </c>
      <c r="G3" s="16" t="s">
        <v>266</v>
      </c>
      <c r="H3" s="17" t="s">
        <v>267</v>
      </c>
      <c r="I3" s="26"/>
      <c r="J3" s="16" t="s">
        <v>268</v>
      </c>
      <c r="K3" s="16" t="s">
        <v>269</v>
      </c>
    </row>
    <row r="4" ht="24" spans="1:11">
      <c r="A4" s="18"/>
      <c r="B4" s="18"/>
      <c r="C4" s="18"/>
      <c r="D4" s="18"/>
      <c r="E4" s="18"/>
      <c r="F4" s="18"/>
      <c r="G4" s="18"/>
      <c r="H4" s="17" t="s">
        <v>270</v>
      </c>
      <c r="I4" s="17" t="s">
        <v>271</v>
      </c>
      <c r="J4" s="18"/>
      <c r="K4" s="18"/>
    </row>
    <row r="5" ht="144" spans="1:11">
      <c r="A5" s="18" t="s">
        <v>272</v>
      </c>
      <c r="B5" s="19" t="s">
        <v>179</v>
      </c>
      <c r="C5" s="18" t="s">
        <v>273</v>
      </c>
      <c r="D5" s="20">
        <v>28.5</v>
      </c>
      <c r="E5" s="21" t="s">
        <v>274</v>
      </c>
      <c r="F5" s="21" t="s">
        <v>275</v>
      </c>
      <c r="G5" s="22" t="s">
        <v>276</v>
      </c>
      <c r="H5" s="22" t="s">
        <v>277</v>
      </c>
      <c r="I5" s="27" t="s">
        <v>278</v>
      </c>
      <c r="J5" s="28" t="s">
        <v>279</v>
      </c>
      <c r="K5" s="29" t="s">
        <v>280</v>
      </c>
    </row>
    <row r="6" ht="144" spans="1:11">
      <c r="A6" s="18" t="s">
        <v>272</v>
      </c>
      <c r="B6" s="21" t="s">
        <v>281</v>
      </c>
      <c r="C6" s="18" t="s">
        <v>273</v>
      </c>
      <c r="D6" s="20">
        <v>427</v>
      </c>
      <c r="E6" s="21" t="s">
        <v>274</v>
      </c>
      <c r="F6" s="21" t="s">
        <v>275</v>
      </c>
      <c r="G6" s="23" t="s">
        <v>282</v>
      </c>
      <c r="H6" s="21" t="s">
        <v>283</v>
      </c>
      <c r="I6" s="21" t="s">
        <v>284</v>
      </c>
      <c r="J6" s="28" t="s">
        <v>279</v>
      </c>
      <c r="K6" s="29" t="s">
        <v>280</v>
      </c>
    </row>
    <row r="7" ht="144" spans="1:11">
      <c r="A7" s="18" t="s">
        <v>272</v>
      </c>
      <c r="B7" s="21" t="s">
        <v>180</v>
      </c>
      <c r="C7" s="18" t="s">
        <v>273</v>
      </c>
      <c r="D7" s="20">
        <v>191.5</v>
      </c>
      <c r="E7" s="21" t="s">
        <v>274</v>
      </c>
      <c r="F7" s="21" t="s">
        <v>275</v>
      </c>
      <c r="G7" s="23" t="s">
        <v>285</v>
      </c>
      <c r="H7" s="24" t="s">
        <v>286</v>
      </c>
      <c r="I7" s="24" t="s">
        <v>287</v>
      </c>
      <c r="J7" s="28" t="s">
        <v>279</v>
      </c>
      <c r="K7" s="29" t="s">
        <v>280</v>
      </c>
    </row>
  </sheetData>
  <mergeCells count="12">
    <mergeCell ref="A1:K1"/>
    <mergeCell ref="A2:J2"/>
    <mergeCell ref="H3:I3"/>
    <mergeCell ref="A3:A4"/>
    <mergeCell ref="B3:B4"/>
    <mergeCell ref="C3:C4"/>
    <mergeCell ref="D3:D4"/>
    <mergeCell ref="E3:E4"/>
    <mergeCell ref="F3:F4"/>
    <mergeCell ref="G3:G4"/>
    <mergeCell ref="J3:J4"/>
    <mergeCell ref="K3:K4"/>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selection activeCell="I13" sqref="I13"/>
    </sheetView>
  </sheetViews>
  <sheetFormatPr defaultColWidth="9" defaultRowHeight="13.5"/>
  <cols>
    <col min="1" max="1" width="8.875" customWidth="1"/>
    <col min="2" max="2" width="7.375" customWidth="1"/>
    <col min="3" max="5" width="8.75" customWidth="1"/>
    <col min="6" max="6" width="7.125" customWidth="1"/>
    <col min="7" max="8" width="7.375" customWidth="1"/>
    <col min="9" max="9" width="60.875" customWidth="1"/>
    <col min="10" max="10" width="18.25" customWidth="1"/>
    <col min="11" max="11" width="33" customWidth="1"/>
    <col min="12" max="12" width="20.375" customWidth="1"/>
  </cols>
  <sheetData>
    <row r="1" ht="18.75" spans="1:12">
      <c r="A1" s="1" t="s">
        <v>288</v>
      </c>
      <c r="B1" s="2"/>
      <c r="C1" s="2"/>
      <c r="D1" s="2"/>
      <c r="E1" s="2"/>
      <c r="F1" s="2"/>
      <c r="G1" s="2"/>
      <c r="H1" s="2"/>
      <c r="I1" s="2"/>
      <c r="J1" s="2"/>
      <c r="K1" s="2"/>
      <c r="L1" s="2"/>
    </row>
    <row r="2" spans="1:12">
      <c r="A2" s="3"/>
      <c r="B2" s="3"/>
      <c r="C2" s="3"/>
      <c r="D2" s="3"/>
      <c r="E2" s="3"/>
      <c r="F2" s="3"/>
      <c r="G2" s="3"/>
      <c r="H2" s="3"/>
      <c r="I2" s="3"/>
      <c r="J2" s="3"/>
      <c r="K2" s="3"/>
      <c r="L2" s="8" t="s">
        <v>35</v>
      </c>
    </row>
    <row r="3" spans="1:12">
      <c r="A3" s="4" t="s">
        <v>37</v>
      </c>
      <c r="B3" s="4" t="s">
        <v>289</v>
      </c>
      <c r="C3" s="4"/>
      <c r="D3" s="4"/>
      <c r="E3" s="4"/>
      <c r="F3" s="4"/>
      <c r="G3" s="4"/>
      <c r="H3" s="4"/>
      <c r="I3" s="4" t="s">
        <v>290</v>
      </c>
      <c r="J3" s="4" t="s">
        <v>291</v>
      </c>
      <c r="K3" s="4" t="s">
        <v>292</v>
      </c>
      <c r="L3" s="4"/>
    </row>
    <row r="4" spans="1:12">
      <c r="A4" s="4"/>
      <c r="B4" s="4" t="s">
        <v>263</v>
      </c>
      <c r="C4" s="4" t="s">
        <v>293</v>
      </c>
      <c r="D4" s="4"/>
      <c r="E4" s="4"/>
      <c r="F4" s="4"/>
      <c r="G4" s="4" t="s">
        <v>294</v>
      </c>
      <c r="H4" s="4"/>
      <c r="I4" s="4"/>
      <c r="J4" s="4"/>
      <c r="K4" s="4" t="s">
        <v>295</v>
      </c>
      <c r="L4" s="4" t="s">
        <v>296</v>
      </c>
    </row>
    <row r="5" ht="36" spans="1:12">
      <c r="A5" s="4"/>
      <c r="B5" s="4"/>
      <c r="C5" s="4" t="s">
        <v>117</v>
      </c>
      <c r="D5" s="4" t="s">
        <v>297</v>
      </c>
      <c r="E5" s="4" t="s">
        <v>298</v>
      </c>
      <c r="F5" s="4" t="s">
        <v>299</v>
      </c>
      <c r="G5" s="4" t="s">
        <v>55</v>
      </c>
      <c r="H5" s="4" t="s">
        <v>59</v>
      </c>
      <c r="I5" s="9"/>
      <c r="J5" s="4"/>
      <c r="K5" s="4"/>
      <c r="L5" s="4"/>
    </row>
    <row r="6" ht="275" customHeight="1" spans="1:12">
      <c r="A6" s="4" t="s">
        <v>272</v>
      </c>
      <c r="B6" s="5">
        <v>1684.69</v>
      </c>
      <c r="C6" s="5">
        <v>1684.69</v>
      </c>
      <c r="D6" s="4"/>
      <c r="E6" s="4"/>
      <c r="F6" s="4"/>
      <c r="G6" s="6">
        <v>1037.6949</v>
      </c>
      <c r="H6" s="7">
        <v>647</v>
      </c>
      <c r="I6" s="10" t="s">
        <v>300</v>
      </c>
      <c r="J6" s="11" t="s">
        <v>301</v>
      </c>
      <c r="K6" s="12" t="s">
        <v>302</v>
      </c>
      <c r="L6" s="12" t="s">
        <v>302</v>
      </c>
    </row>
    <row r="13" spans="9:9">
      <c r="I13" s="13"/>
    </row>
  </sheetData>
  <mergeCells count="11">
    <mergeCell ref="A1:L1"/>
    <mergeCell ref="B3:H3"/>
    <mergeCell ref="K3:L3"/>
    <mergeCell ref="C4:F4"/>
    <mergeCell ref="G4:H4"/>
    <mergeCell ref="A3:A5"/>
    <mergeCell ref="B4:B5"/>
    <mergeCell ref="I3:I5"/>
    <mergeCell ref="J3:J5"/>
    <mergeCell ref="K4:K5"/>
    <mergeCell ref="L4:L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showGridLines="0" showZeros="0" workbookViewId="0">
      <selection activeCell="C9" sqref="C9"/>
    </sheetView>
  </sheetViews>
  <sheetFormatPr defaultColWidth="9" defaultRowHeight="13.5"/>
  <cols>
    <col min="1" max="1" width="12.5" customWidth="1"/>
    <col min="2" max="2" width="17.375" customWidth="1"/>
    <col min="3" max="3" width="11.25" customWidth="1"/>
    <col min="4" max="4" width="12.5" customWidth="1"/>
    <col min="5" max="5" width="10.375" customWidth="1"/>
  </cols>
  <sheetData>
    <row r="1" customHeight="1" spans="1:11">
      <c r="A1" s="291"/>
      <c r="B1" s="292"/>
      <c r="C1" s="292"/>
      <c r="D1" s="293"/>
      <c r="E1" s="293"/>
      <c r="F1" s="293"/>
      <c r="G1" s="293"/>
      <c r="H1" s="293"/>
      <c r="I1" s="293"/>
      <c r="J1" s="293"/>
      <c r="K1" s="297"/>
    </row>
    <row r="2" ht="18.75" customHeight="1" spans="1:11">
      <c r="A2" s="294" t="s">
        <v>33</v>
      </c>
      <c r="B2" s="294"/>
      <c r="C2" s="294"/>
      <c r="D2" s="294"/>
      <c r="E2" s="294"/>
      <c r="F2" s="294"/>
      <c r="G2" s="294"/>
      <c r="H2" s="294"/>
      <c r="I2" s="294"/>
      <c r="J2" s="294"/>
      <c r="K2" s="294"/>
    </row>
    <row r="3" ht="27" customHeight="1" spans="1:11">
      <c r="A3" s="295" t="s">
        <v>34</v>
      </c>
      <c r="B3" s="296"/>
      <c r="C3" s="236"/>
      <c r="D3" s="297"/>
      <c r="E3" s="297"/>
      <c r="F3" s="297"/>
      <c r="G3" s="297"/>
      <c r="H3" s="297"/>
      <c r="I3" s="297"/>
      <c r="J3" s="297"/>
      <c r="K3" s="297" t="s">
        <v>35</v>
      </c>
    </row>
    <row r="4" customHeight="1" spans="1:11">
      <c r="A4" s="298" t="s">
        <v>36</v>
      </c>
      <c r="B4" s="298" t="s">
        <v>37</v>
      </c>
      <c r="C4" s="298" t="s">
        <v>38</v>
      </c>
      <c r="D4" s="299" t="s">
        <v>39</v>
      </c>
      <c r="E4" s="300"/>
      <c r="F4" s="301" t="s">
        <v>40</v>
      </c>
      <c r="G4" s="302" t="s">
        <v>41</v>
      </c>
      <c r="H4" s="298" t="s">
        <v>42</v>
      </c>
      <c r="I4" s="298" t="s">
        <v>43</v>
      </c>
      <c r="J4" s="298" t="s">
        <v>44</v>
      </c>
      <c r="K4" s="311" t="s">
        <v>45</v>
      </c>
    </row>
    <row r="5" ht="35.1" customHeight="1" spans="1:11">
      <c r="A5" s="298"/>
      <c r="B5" s="298"/>
      <c r="C5" s="302"/>
      <c r="D5" s="303" t="s">
        <v>46</v>
      </c>
      <c r="E5" s="304" t="s">
        <v>47</v>
      </c>
      <c r="F5" s="301"/>
      <c r="G5" s="302"/>
      <c r="H5" s="298"/>
      <c r="I5" s="298"/>
      <c r="J5" s="298"/>
      <c r="K5" s="311"/>
    </row>
    <row r="6" ht="21.95" customHeight="1" spans="1:11">
      <c r="A6" s="305" t="s">
        <v>48</v>
      </c>
      <c r="B6" s="305" t="s">
        <v>48</v>
      </c>
      <c r="C6" s="305">
        <v>1</v>
      </c>
      <c r="D6" s="306">
        <v>2</v>
      </c>
      <c r="E6" s="305">
        <v>3</v>
      </c>
      <c r="F6" s="305">
        <v>4</v>
      </c>
      <c r="G6" s="305">
        <v>5</v>
      </c>
      <c r="H6" s="305">
        <v>6</v>
      </c>
      <c r="I6" s="305">
        <v>7</v>
      </c>
      <c r="J6" s="305">
        <v>8</v>
      </c>
      <c r="K6" s="305">
        <v>9</v>
      </c>
    </row>
    <row r="7" s="107" customFormat="1" ht="29.25" customHeight="1" spans="1:11">
      <c r="A7" s="307"/>
      <c r="B7" s="308" t="s">
        <v>38</v>
      </c>
      <c r="C7" s="191">
        <f>C8</f>
        <v>1684.69</v>
      </c>
      <c r="D7" s="191">
        <f t="shared" ref="C7:K7" si="0">D8</f>
        <v>1684.69</v>
      </c>
      <c r="E7" s="309">
        <f t="shared" si="0"/>
        <v>1257.69</v>
      </c>
      <c r="F7" s="310">
        <f t="shared" si="0"/>
        <v>0</v>
      </c>
      <c r="G7" s="310">
        <f t="shared" si="0"/>
        <v>0</v>
      </c>
      <c r="H7" s="310"/>
      <c r="I7" s="310">
        <f t="shared" si="0"/>
        <v>0</v>
      </c>
      <c r="J7" s="249">
        <f t="shared" si="0"/>
        <v>0</v>
      </c>
      <c r="K7" s="312">
        <f t="shared" si="0"/>
        <v>0</v>
      </c>
    </row>
    <row r="8" ht="29.25" customHeight="1" spans="1:11">
      <c r="A8" s="307" t="s">
        <v>49</v>
      </c>
      <c r="B8" s="308" t="s">
        <v>50</v>
      </c>
      <c r="C8" s="191">
        <f>D8</f>
        <v>1684.69</v>
      </c>
      <c r="D8" s="191">
        <v>1684.69</v>
      </c>
      <c r="E8" s="309">
        <v>1257.69</v>
      </c>
      <c r="F8" s="310">
        <v>0</v>
      </c>
      <c r="G8" s="310">
        <v>0</v>
      </c>
      <c r="H8" s="310"/>
      <c r="I8" s="310">
        <v>0</v>
      </c>
      <c r="J8" s="249">
        <v>0</v>
      </c>
      <c r="K8" s="312">
        <v>0</v>
      </c>
    </row>
    <row r="9" ht="29.25" customHeight="1"/>
    <row r="10" ht="29.25" customHeight="1"/>
    <row r="11" ht="29.25" customHeight="1"/>
    <row r="12" ht="29.25" customHeight="1"/>
    <row r="13" ht="29.25" customHeight="1"/>
    <row r="14" ht="29.25" customHeight="1"/>
    <row r="15"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1" footer="0.51"/>
  <pageSetup paperSize="9" orientation="landscape" verticalDpi="18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7"/>
  <sheetViews>
    <sheetView showGridLines="0" showZeros="0" workbookViewId="0">
      <selection activeCell="E12" sqref="E12"/>
    </sheetView>
  </sheetViews>
  <sheetFormatPr defaultColWidth="9" defaultRowHeight="13.5"/>
  <cols>
    <col min="1" max="1" width="5.875" customWidth="1"/>
    <col min="2" max="2" width="5.25" customWidth="1"/>
    <col min="3" max="3" width="4.625" customWidth="1"/>
    <col min="4" max="4" width="13.75" customWidth="1"/>
    <col min="10" max="10" width="10.625" customWidth="1"/>
    <col min="11" max="11" width="11.75" customWidth="1"/>
    <col min="12" max="12" width="10.5" customWidth="1"/>
  </cols>
  <sheetData>
    <row r="1" customHeight="1" spans="1:17">
      <c r="A1" s="204"/>
      <c r="B1" s="204"/>
      <c r="C1" s="204"/>
      <c r="D1" s="204"/>
      <c r="E1" s="204"/>
      <c r="F1" s="204"/>
      <c r="G1" s="204"/>
      <c r="H1" s="204"/>
      <c r="I1" s="204"/>
      <c r="J1" s="204"/>
      <c r="K1" s="204"/>
      <c r="L1" s="204"/>
      <c r="M1" s="204"/>
      <c r="N1" s="204"/>
      <c r="O1" s="204"/>
      <c r="P1" s="204"/>
      <c r="Q1" s="204"/>
    </row>
    <row r="2" ht="20.25" customHeight="1" spans="1:17">
      <c r="A2" s="205" t="s">
        <v>51</v>
      </c>
      <c r="B2" s="205"/>
      <c r="C2" s="205"/>
      <c r="D2" s="205"/>
      <c r="E2" s="205"/>
      <c r="F2" s="205"/>
      <c r="G2" s="205"/>
      <c r="H2" s="205"/>
      <c r="I2" s="205"/>
      <c r="J2" s="205"/>
      <c r="K2" s="205"/>
      <c r="L2" s="205"/>
      <c r="M2" s="205"/>
      <c r="N2" s="205"/>
      <c r="O2" s="205"/>
      <c r="P2" s="205"/>
      <c r="Q2" s="206"/>
    </row>
    <row r="3" ht="23.1" customHeight="1" spans="1:17">
      <c r="A3" s="207" t="s">
        <v>34</v>
      </c>
      <c r="B3" s="208"/>
      <c r="C3" s="208"/>
      <c r="D3" s="208"/>
      <c r="E3" s="208"/>
      <c r="F3" s="208"/>
      <c r="G3" s="208"/>
      <c r="H3" s="208"/>
      <c r="I3" s="208"/>
      <c r="J3" s="204"/>
      <c r="K3" s="204"/>
      <c r="L3" s="204"/>
      <c r="M3" s="204"/>
      <c r="N3" s="204"/>
      <c r="O3" s="204"/>
      <c r="P3" s="204"/>
      <c r="Q3" s="232" t="s">
        <v>35</v>
      </c>
    </row>
    <row r="4" ht="39.95" customHeight="1" spans="1:17">
      <c r="A4" s="209" t="s">
        <v>52</v>
      </c>
      <c r="B4" s="210"/>
      <c r="C4" s="211"/>
      <c r="D4" s="212" t="s">
        <v>53</v>
      </c>
      <c r="E4" s="212" t="s">
        <v>54</v>
      </c>
      <c r="F4" s="213" t="s">
        <v>55</v>
      </c>
      <c r="G4" s="212" t="s">
        <v>56</v>
      </c>
      <c r="H4" s="212" t="s">
        <v>57</v>
      </c>
      <c r="I4" s="212" t="s">
        <v>58</v>
      </c>
      <c r="J4" s="213" t="s">
        <v>59</v>
      </c>
      <c r="K4" s="225" t="s">
        <v>60</v>
      </c>
      <c r="L4" s="225" t="s">
        <v>61</v>
      </c>
      <c r="M4" s="212" t="s">
        <v>62</v>
      </c>
      <c r="N4" s="212" t="s">
        <v>63</v>
      </c>
      <c r="O4" s="212" t="s">
        <v>64</v>
      </c>
      <c r="P4" s="212" t="s">
        <v>65</v>
      </c>
      <c r="Q4" s="213" t="s">
        <v>66</v>
      </c>
    </row>
    <row r="5" ht="26.1" customHeight="1" spans="1:17">
      <c r="A5" s="213" t="s">
        <v>67</v>
      </c>
      <c r="B5" s="213" t="s">
        <v>68</v>
      </c>
      <c r="C5" s="214" t="s">
        <v>69</v>
      </c>
      <c r="D5" s="215"/>
      <c r="E5" s="215"/>
      <c r="F5" s="213" t="s">
        <v>70</v>
      </c>
      <c r="G5" s="215"/>
      <c r="H5" s="215"/>
      <c r="I5" s="215"/>
      <c r="J5" s="213" t="s">
        <v>70</v>
      </c>
      <c r="K5" s="215"/>
      <c r="L5" s="215"/>
      <c r="M5" s="215"/>
      <c r="N5" s="215"/>
      <c r="O5" s="215"/>
      <c r="P5" s="215"/>
      <c r="Q5" s="213"/>
    </row>
    <row r="6" ht="18" customHeight="1" spans="1:17">
      <c r="A6" s="216" t="s">
        <v>48</v>
      </c>
      <c r="B6" s="216" t="s">
        <v>48</v>
      </c>
      <c r="C6" s="217" t="s">
        <v>48</v>
      </c>
      <c r="D6" s="216" t="s">
        <v>48</v>
      </c>
      <c r="E6" s="216">
        <v>1</v>
      </c>
      <c r="F6" s="216">
        <v>2</v>
      </c>
      <c r="G6" s="216">
        <v>3</v>
      </c>
      <c r="H6" s="216">
        <v>4</v>
      </c>
      <c r="I6" s="216">
        <v>5</v>
      </c>
      <c r="J6" s="226">
        <v>6</v>
      </c>
      <c r="K6" s="226">
        <v>7</v>
      </c>
      <c r="L6" s="226">
        <v>8</v>
      </c>
      <c r="M6" s="216">
        <v>9</v>
      </c>
      <c r="N6" s="216">
        <v>10</v>
      </c>
      <c r="O6" s="216">
        <v>11</v>
      </c>
      <c r="P6" s="216">
        <v>12</v>
      </c>
      <c r="Q6" s="216">
        <v>13</v>
      </c>
    </row>
    <row r="7" s="107" customFormat="1" ht="25.5" customHeight="1" spans="1:17">
      <c r="A7" s="218"/>
      <c r="B7" s="218"/>
      <c r="C7" s="219"/>
      <c r="D7" s="220" t="s">
        <v>38</v>
      </c>
      <c r="E7" s="284">
        <f t="shared" ref="E7:Q7" si="0">E8+E13</f>
        <v>1684.6949</v>
      </c>
      <c r="F7" s="284">
        <f t="shared" si="0"/>
        <v>1037.6949</v>
      </c>
      <c r="G7" s="224">
        <f t="shared" si="0"/>
        <v>857.7015</v>
      </c>
      <c r="H7" s="285">
        <f t="shared" si="0"/>
        <v>86.2834</v>
      </c>
      <c r="I7" s="286">
        <f t="shared" si="0"/>
        <v>93.71</v>
      </c>
      <c r="J7" s="284">
        <f t="shared" si="0"/>
        <v>647</v>
      </c>
      <c r="K7" s="287">
        <f t="shared" si="0"/>
        <v>455.5</v>
      </c>
      <c r="L7" s="288">
        <f t="shared" si="0"/>
        <v>191.5</v>
      </c>
      <c r="M7" s="289">
        <f t="shared" si="0"/>
        <v>0</v>
      </c>
      <c r="N7" s="290">
        <f t="shared" si="0"/>
        <v>0</v>
      </c>
      <c r="O7" s="290">
        <f t="shared" si="0"/>
        <v>0</v>
      </c>
      <c r="P7" s="290">
        <f t="shared" si="0"/>
        <v>0</v>
      </c>
      <c r="Q7" s="290">
        <f t="shared" si="0"/>
        <v>0</v>
      </c>
    </row>
    <row r="8" ht="25.5" customHeight="1" spans="1:17">
      <c r="A8" s="218" t="s">
        <v>71</v>
      </c>
      <c r="B8" s="218"/>
      <c r="C8" s="219"/>
      <c r="D8" s="220" t="s">
        <v>72</v>
      </c>
      <c r="E8" s="284">
        <f t="shared" ref="E8:Q8" si="1">E9</f>
        <v>1616.0347</v>
      </c>
      <c r="F8" s="284">
        <f t="shared" si="1"/>
        <v>969.0347</v>
      </c>
      <c r="G8" s="224">
        <f t="shared" si="1"/>
        <v>789.0413</v>
      </c>
      <c r="H8" s="285">
        <f t="shared" si="1"/>
        <v>86.2834</v>
      </c>
      <c r="I8" s="286">
        <f t="shared" si="1"/>
        <v>93.71</v>
      </c>
      <c r="J8" s="284">
        <f t="shared" si="1"/>
        <v>647</v>
      </c>
      <c r="K8" s="287">
        <f t="shared" si="1"/>
        <v>455.5</v>
      </c>
      <c r="L8" s="288">
        <f t="shared" si="1"/>
        <v>191.5</v>
      </c>
      <c r="M8" s="289">
        <f t="shared" si="1"/>
        <v>0</v>
      </c>
      <c r="N8" s="290">
        <f t="shared" si="1"/>
        <v>0</v>
      </c>
      <c r="O8" s="290">
        <f t="shared" si="1"/>
        <v>0</v>
      </c>
      <c r="P8" s="290">
        <f t="shared" si="1"/>
        <v>0</v>
      </c>
      <c r="Q8" s="290">
        <f t="shared" si="1"/>
        <v>0</v>
      </c>
    </row>
    <row r="9" ht="25.5" customHeight="1" spans="1:17">
      <c r="A9" s="218" t="s">
        <v>73</v>
      </c>
      <c r="B9" s="218" t="s">
        <v>74</v>
      </c>
      <c r="C9" s="219"/>
      <c r="D9" s="220" t="s">
        <v>75</v>
      </c>
      <c r="E9" s="284">
        <f t="shared" ref="E9:Q9" si="2">SUM(E10:E12)</f>
        <v>1616.0347</v>
      </c>
      <c r="F9" s="284">
        <f t="shared" si="2"/>
        <v>969.0347</v>
      </c>
      <c r="G9" s="224">
        <f t="shared" si="2"/>
        <v>789.0413</v>
      </c>
      <c r="H9" s="285">
        <f t="shared" si="2"/>
        <v>86.2834</v>
      </c>
      <c r="I9" s="286">
        <f t="shared" si="2"/>
        <v>93.71</v>
      </c>
      <c r="J9" s="284">
        <f t="shared" si="2"/>
        <v>647</v>
      </c>
      <c r="K9" s="287">
        <f t="shared" si="2"/>
        <v>455.5</v>
      </c>
      <c r="L9" s="288">
        <f t="shared" si="2"/>
        <v>191.5</v>
      </c>
      <c r="M9" s="289">
        <f t="shared" si="2"/>
        <v>0</v>
      </c>
      <c r="N9" s="290">
        <f t="shared" si="2"/>
        <v>0</v>
      </c>
      <c r="O9" s="290">
        <f t="shared" si="2"/>
        <v>0</v>
      </c>
      <c r="P9" s="290">
        <f t="shared" si="2"/>
        <v>0</v>
      </c>
      <c r="Q9" s="290">
        <f t="shared" si="2"/>
        <v>0</v>
      </c>
    </row>
    <row r="10" ht="25.5" customHeight="1" spans="1:17">
      <c r="A10" s="218" t="s">
        <v>76</v>
      </c>
      <c r="B10" s="218" t="s">
        <v>77</v>
      </c>
      <c r="C10" s="219" t="s">
        <v>74</v>
      </c>
      <c r="D10" s="220" t="s">
        <v>78</v>
      </c>
      <c r="E10" s="284">
        <v>969.0347</v>
      </c>
      <c r="F10" s="284">
        <v>969.0347</v>
      </c>
      <c r="G10" s="224">
        <v>789.0413</v>
      </c>
      <c r="H10" s="285">
        <v>86.2834</v>
      </c>
      <c r="I10" s="286">
        <v>93.71</v>
      </c>
      <c r="J10" s="284">
        <v>0</v>
      </c>
      <c r="K10" s="287">
        <v>0</v>
      </c>
      <c r="L10" s="288">
        <v>0</v>
      </c>
      <c r="M10" s="289">
        <v>0</v>
      </c>
      <c r="N10" s="290">
        <v>0</v>
      </c>
      <c r="O10" s="290">
        <v>0</v>
      </c>
      <c r="P10" s="290">
        <v>0</v>
      </c>
      <c r="Q10" s="290">
        <v>0</v>
      </c>
    </row>
    <row r="11" ht="25.5" customHeight="1" spans="1:17">
      <c r="A11" s="218" t="s">
        <v>76</v>
      </c>
      <c r="B11" s="218" t="s">
        <v>77</v>
      </c>
      <c r="C11" s="219" t="s">
        <v>79</v>
      </c>
      <c r="D11" s="220" t="s">
        <v>80</v>
      </c>
      <c r="E11" s="284">
        <v>455.5</v>
      </c>
      <c r="F11" s="284">
        <v>0</v>
      </c>
      <c r="G11" s="224">
        <v>0</v>
      </c>
      <c r="H11" s="285">
        <v>0</v>
      </c>
      <c r="I11" s="286">
        <v>0</v>
      </c>
      <c r="J11" s="284">
        <v>455.5</v>
      </c>
      <c r="K11" s="287">
        <v>455.5</v>
      </c>
      <c r="L11" s="288"/>
      <c r="M11" s="289">
        <v>0</v>
      </c>
      <c r="N11" s="290">
        <v>0</v>
      </c>
      <c r="O11" s="290">
        <v>0</v>
      </c>
      <c r="P11" s="290">
        <v>0</v>
      </c>
      <c r="Q11" s="290">
        <v>0</v>
      </c>
    </row>
    <row r="12" ht="25.5" customHeight="1" spans="1:17">
      <c r="A12" s="218" t="s">
        <v>76</v>
      </c>
      <c r="B12" s="218" t="s">
        <v>77</v>
      </c>
      <c r="C12" s="219" t="s">
        <v>81</v>
      </c>
      <c r="D12" s="220" t="s">
        <v>82</v>
      </c>
      <c r="E12" s="284">
        <v>191.5</v>
      </c>
      <c r="F12" s="284">
        <v>0</v>
      </c>
      <c r="G12" s="224">
        <v>0</v>
      </c>
      <c r="H12" s="285">
        <v>0</v>
      </c>
      <c r="I12" s="286">
        <v>0</v>
      </c>
      <c r="J12" s="284">
        <v>191.5</v>
      </c>
      <c r="K12" s="287">
        <v>0</v>
      </c>
      <c r="L12" s="288">
        <v>191.5</v>
      </c>
      <c r="M12" s="289">
        <v>0</v>
      </c>
      <c r="N12" s="290">
        <v>0</v>
      </c>
      <c r="O12" s="290">
        <v>0</v>
      </c>
      <c r="P12" s="290">
        <v>0</v>
      </c>
      <c r="Q12" s="290">
        <v>0</v>
      </c>
    </row>
    <row r="13" ht="25.5" customHeight="1" spans="1:17">
      <c r="A13" s="218" t="s">
        <v>83</v>
      </c>
      <c r="B13" s="218"/>
      <c r="C13" s="219"/>
      <c r="D13" s="220" t="s">
        <v>84</v>
      </c>
      <c r="E13" s="284">
        <f t="shared" ref="E13:Q13" si="3">E14</f>
        <v>68.6602</v>
      </c>
      <c r="F13" s="284">
        <f t="shared" si="3"/>
        <v>68.6602</v>
      </c>
      <c r="G13" s="224">
        <f t="shared" si="3"/>
        <v>68.6602</v>
      </c>
      <c r="H13" s="285">
        <f t="shared" si="3"/>
        <v>0</v>
      </c>
      <c r="I13" s="286">
        <f t="shared" si="3"/>
        <v>0</v>
      </c>
      <c r="J13" s="284">
        <f t="shared" si="3"/>
        <v>0</v>
      </c>
      <c r="K13" s="287">
        <f t="shared" si="3"/>
        <v>0</v>
      </c>
      <c r="L13" s="288">
        <f t="shared" si="3"/>
        <v>0</v>
      </c>
      <c r="M13" s="289">
        <f t="shared" si="3"/>
        <v>0</v>
      </c>
      <c r="N13" s="290">
        <f t="shared" si="3"/>
        <v>0</v>
      </c>
      <c r="O13" s="290">
        <f t="shared" si="3"/>
        <v>0</v>
      </c>
      <c r="P13" s="290">
        <f t="shared" si="3"/>
        <v>0</v>
      </c>
      <c r="Q13" s="290">
        <f t="shared" si="3"/>
        <v>0</v>
      </c>
    </row>
    <row r="14" ht="25.5" customHeight="1" spans="1:17">
      <c r="A14" s="218" t="s">
        <v>85</v>
      </c>
      <c r="B14" s="218" t="s">
        <v>79</v>
      </c>
      <c r="C14" s="219"/>
      <c r="D14" s="220" t="s">
        <v>86</v>
      </c>
      <c r="E14" s="284">
        <f t="shared" ref="E14:Q14" si="4">E15</f>
        <v>68.6602</v>
      </c>
      <c r="F14" s="284">
        <f t="shared" si="4"/>
        <v>68.6602</v>
      </c>
      <c r="G14" s="224">
        <f t="shared" si="4"/>
        <v>68.6602</v>
      </c>
      <c r="H14" s="285">
        <f t="shared" si="4"/>
        <v>0</v>
      </c>
      <c r="I14" s="286">
        <f t="shared" si="4"/>
        <v>0</v>
      </c>
      <c r="J14" s="284">
        <f t="shared" si="4"/>
        <v>0</v>
      </c>
      <c r="K14" s="287">
        <f t="shared" si="4"/>
        <v>0</v>
      </c>
      <c r="L14" s="288">
        <f t="shared" si="4"/>
        <v>0</v>
      </c>
      <c r="M14" s="289">
        <f t="shared" si="4"/>
        <v>0</v>
      </c>
      <c r="N14" s="290">
        <f t="shared" si="4"/>
        <v>0</v>
      </c>
      <c r="O14" s="290">
        <f t="shared" si="4"/>
        <v>0</v>
      </c>
      <c r="P14" s="290">
        <f t="shared" si="4"/>
        <v>0</v>
      </c>
      <c r="Q14" s="290">
        <f t="shared" si="4"/>
        <v>0</v>
      </c>
    </row>
    <row r="15" ht="25.5" customHeight="1" spans="1:17">
      <c r="A15" s="218" t="s">
        <v>87</v>
      </c>
      <c r="B15" s="218" t="s">
        <v>88</v>
      </c>
      <c r="C15" s="219" t="s">
        <v>74</v>
      </c>
      <c r="D15" s="220" t="s">
        <v>89</v>
      </c>
      <c r="E15" s="284">
        <v>68.6602</v>
      </c>
      <c r="F15" s="284">
        <v>68.6602</v>
      </c>
      <c r="G15" s="224">
        <v>68.6602</v>
      </c>
      <c r="H15" s="285">
        <v>0</v>
      </c>
      <c r="I15" s="286">
        <v>0</v>
      </c>
      <c r="J15" s="284">
        <v>0</v>
      </c>
      <c r="K15" s="287">
        <v>0</v>
      </c>
      <c r="L15" s="288">
        <v>0</v>
      </c>
      <c r="M15" s="289">
        <v>0</v>
      </c>
      <c r="N15" s="290">
        <v>0</v>
      </c>
      <c r="O15" s="290">
        <v>0</v>
      </c>
      <c r="P15" s="290">
        <v>0</v>
      </c>
      <c r="Q15" s="290">
        <v>0</v>
      </c>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1" footer="0.51"/>
  <pageSetup paperSize="9" scale="75" orientation="landscape" verticalDpi="18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9"/>
  <sheetViews>
    <sheetView showGridLines="0" showZeros="0" topLeftCell="A13" workbookViewId="0">
      <selection activeCell="A1" sqref="A1"/>
    </sheetView>
  </sheetViews>
  <sheetFormatPr defaultColWidth="9" defaultRowHeight="13.5" outlineLevelCol="2"/>
  <cols>
    <col min="1" max="1" width="12.625" customWidth="1"/>
    <col min="2" max="2" width="34.25" customWidth="1"/>
    <col min="3" max="3" width="28.875" customWidth="1"/>
  </cols>
  <sheetData>
    <row r="1" customHeight="1"/>
    <row r="2" ht="21" customHeight="1" spans="1:3">
      <c r="A2" s="195" t="s">
        <v>90</v>
      </c>
      <c r="B2" s="195"/>
      <c r="C2" s="195"/>
    </row>
    <row r="3" ht="18.75" customHeight="1" spans="2:3">
      <c r="B3" s="195"/>
      <c r="C3" s="195"/>
    </row>
    <row r="4" customHeight="1" spans="2:3">
      <c r="B4" s="196" t="s">
        <v>34</v>
      </c>
      <c r="C4" s="197" t="s">
        <v>35</v>
      </c>
    </row>
    <row r="5" ht="26.25" customHeight="1" spans="1:3">
      <c r="A5" s="198" t="s">
        <v>91</v>
      </c>
      <c r="B5" s="199" t="s">
        <v>92</v>
      </c>
      <c r="C5" s="200" t="s">
        <v>93</v>
      </c>
    </row>
    <row r="6" s="107" customFormat="1" ht="26.25" customHeight="1" spans="1:3">
      <c r="A6" s="201"/>
      <c r="B6" s="202" t="s">
        <v>38</v>
      </c>
      <c r="C6" s="283">
        <f>C7+C13+C23</f>
        <v>1037.6949</v>
      </c>
    </row>
    <row r="7" ht="26.25" customHeight="1" spans="1:3">
      <c r="A7" s="201">
        <v>301</v>
      </c>
      <c r="B7" s="202" t="s">
        <v>56</v>
      </c>
      <c r="C7" s="283">
        <f>SUM(C8:C12)</f>
        <v>857.7015</v>
      </c>
    </row>
    <row r="8" ht="26.25" customHeight="1" spans="1:3">
      <c r="A8" s="201">
        <v>30101</v>
      </c>
      <c r="B8" s="202" t="s">
        <v>94</v>
      </c>
      <c r="C8" s="283">
        <v>147.204</v>
      </c>
    </row>
    <row r="9" ht="26.25" customHeight="1" spans="1:3">
      <c r="A9" s="201">
        <v>30102</v>
      </c>
      <c r="B9" s="202" t="s">
        <v>95</v>
      </c>
      <c r="C9" s="283">
        <v>90.1644</v>
      </c>
    </row>
    <row r="10" ht="26.25" customHeight="1" spans="1:3">
      <c r="A10" s="201">
        <v>30103</v>
      </c>
      <c r="B10" s="202" t="s">
        <v>96</v>
      </c>
      <c r="C10" s="283">
        <v>428</v>
      </c>
    </row>
    <row r="11" ht="26.25" customHeight="1" spans="1:3">
      <c r="A11" s="201">
        <v>30104</v>
      </c>
      <c r="B11" s="202" t="s">
        <v>97</v>
      </c>
      <c r="C11" s="283">
        <v>120.7929</v>
      </c>
    </row>
    <row r="12" ht="26.25" customHeight="1" spans="1:3">
      <c r="A12" s="201">
        <v>30113</v>
      </c>
      <c r="B12" s="202" t="s">
        <v>98</v>
      </c>
      <c r="C12" s="283">
        <v>71.5402</v>
      </c>
    </row>
    <row r="13" ht="26.25" customHeight="1" spans="1:3">
      <c r="A13" s="201">
        <v>302</v>
      </c>
      <c r="B13" s="202" t="s">
        <v>57</v>
      </c>
      <c r="C13" s="283">
        <f>SUM(C14:C22)</f>
        <v>86.2834</v>
      </c>
    </row>
    <row r="14" ht="26.25" customHeight="1" spans="1:3">
      <c r="A14" s="201">
        <v>30201</v>
      </c>
      <c r="B14" s="202" t="s">
        <v>99</v>
      </c>
      <c r="C14" s="283">
        <v>26</v>
      </c>
    </row>
    <row r="15" ht="26.25" customHeight="1" spans="1:3">
      <c r="A15" s="201">
        <v>30207</v>
      </c>
      <c r="B15" s="202" t="s">
        <v>100</v>
      </c>
      <c r="C15" s="283">
        <v>1</v>
      </c>
    </row>
    <row r="16" ht="26.25" customHeight="1" spans="1:3">
      <c r="A16" s="201">
        <v>30215</v>
      </c>
      <c r="B16" s="202" t="s">
        <v>101</v>
      </c>
      <c r="C16" s="283">
        <v>0.5</v>
      </c>
    </row>
    <row r="17" ht="26.25" customHeight="1" spans="1:3">
      <c r="A17" s="201">
        <v>30216</v>
      </c>
      <c r="B17" s="202" t="s">
        <v>102</v>
      </c>
      <c r="C17" s="283">
        <v>1</v>
      </c>
    </row>
    <row r="18" ht="26.25" customHeight="1" spans="1:3">
      <c r="A18" s="201">
        <v>30217</v>
      </c>
      <c r="B18" s="202" t="s">
        <v>103</v>
      </c>
      <c r="C18" s="283">
        <v>0.5</v>
      </c>
    </row>
    <row r="19" ht="26.25" customHeight="1" spans="1:3">
      <c r="A19" s="201">
        <v>30228</v>
      </c>
      <c r="B19" s="202" t="s">
        <v>104</v>
      </c>
      <c r="C19" s="283">
        <v>8.7434</v>
      </c>
    </row>
    <row r="20" ht="26.25" customHeight="1" spans="1:3">
      <c r="A20" s="201">
        <v>30231</v>
      </c>
      <c r="B20" s="202" t="s">
        <v>105</v>
      </c>
      <c r="C20" s="283">
        <v>3.2</v>
      </c>
    </row>
    <row r="21" ht="26.25" customHeight="1" spans="1:3">
      <c r="A21" s="201">
        <v>30239</v>
      </c>
      <c r="B21" s="202" t="s">
        <v>106</v>
      </c>
      <c r="C21" s="283">
        <v>20.34</v>
      </c>
    </row>
    <row r="22" ht="26.25" customHeight="1" spans="1:3">
      <c r="A22" s="201">
        <v>30299</v>
      </c>
      <c r="B22" s="202" t="s">
        <v>107</v>
      </c>
      <c r="C22" s="283">
        <v>25</v>
      </c>
    </row>
    <row r="23" ht="26.25" customHeight="1" spans="1:3">
      <c r="A23" s="201">
        <v>303</v>
      </c>
      <c r="B23" s="202" t="s">
        <v>58</v>
      </c>
      <c r="C23" s="283">
        <f>SUM(C24:C28)</f>
        <v>93.71</v>
      </c>
    </row>
    <row r="24" ht="26.25" customHeight="1" spans="1:3">
      <c r="A24" s="201">
        <v>30305</v>
      </c>
      <c r="B24" s="202" t="s">
        <v>108</v>
      </c>
      <c r="C24" s="283">
        <v>84.5</v>
      </c>
    </row>
    <row r="25" ht="26.25" customHeight="1" spans="1:3">
      <c r="A25" s="201">
        <v>30316</v>
      </c>
      <c r="B25" s="202" t="s">
        <v>109</v>
      </c>
      <c r="C25" s="283">
        <v>0.936</v>
      </c>
    </row>
    <row r="26" ht="26.25" customHeight="1" spans="1:3">
      <c r="A26" s="201">
        <v>30317</v>
      </c>
      <c r="B26" s="202" t="s">
        <v>110</v>
      </c>
      <c r="C26" s="283">
        <v>4.68</v>
      </c>
    </row>
    <row r="27" ht="26.25" customHeight="1" spans="1:3">
      <c r="A27" s="201">
        <v>30397</v>
      </c>
      <c r="B27" s="202" t="s">
        <v>111</v>
      </c>
      <c r="C27" s="283">
        <v>0.864</v>
      </c>
    </row>
    <row r="28" ht="26.25" customHeight="1" spans="1:3">
      <c r="A28" s="201">
        <v>30399</v>
      </c>
      <c r="B28" s="202" t="s">
        <v>112</v>
      </c>
      <c r="C28" s="283">
        <v>2.73</v>
      </c>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sheetData>
  <sheetProtection formatCells="0" formatColumns="0" formatRows="0"/>
  <mergeCells count="1">
    <mergeCell ref="A2:C2"/>
  </mergeCells>
  <printOptions horizontalCentered="1"/>
  <pageMargins left="0.75" right="0.75" top="1" bottom="1" header="0.51" footer="0.51"/>
  <pageSetup paperSize="9" orientation="landscape" verticalDpi="18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showGridLines="0" showZeros="0" workbookViewId="0">
      <selection activeCell="A1" sqref="A1"/>
    </sheetView>
  </sheetViews>
  <sheetFormatPr defaultColWidth="9" defaultRowHeight="13.5" outlineLevelCol="5"/>
  <cols>
    <col min="1" max="1" width="21.375" customWidth="1"/>
    <col min="2" max="2" width="18.375" customWidth="1"/>
    <col min="3" max="3" width="24.125" customWidth="1"/>
    <col min="4" max="4" width="18.375" customWidth="1"/>
    <col min="5" max="5" width="25.375" customWidth="1"/>
    <col min="6" max="6" width="18.375" customWidth="1"/>
  </cols>
  <sheetData>
    <row r="1" customHeight="1" spans="1:6">
      <c r="A1" s="233"/>
      <c r="B1" s="233"/>
      <c r="C1" s="233"/>
      <c r="D1" s="233"/>
      <c r="E1" s="233"/>
      <c r="F1" s="234"/>
    </row>
    <row r="2" ht="20.25" customHeight="1" spans="1:6">
      <c r="A2" s="235" t="s">
        <v>113</v>
      </c>
      <c r="B2" s="235"/>
      <c r="C2" s="235"/>
      <c r="D2" s="235"/>
      <c r="E2" s="235"/>
      <c r="F2" s="235"/>
    </row>
    <row r="3" customHeight="1" spans="1:6">
      <c r="A3" s="236" t="s">
        <v>114</v>
      </c>
      <c r="B3" s="236"/>
      <c r="C3" s="236"/>
      <c r="D3" s="236"/>
      <c r="E3" s="236"/>
      <c r="F3" s="237" t="s">
        <v>35</v>
      </c>
    </row>
    <row r="4" ht="21.95" customHeight="1" spans="1:6">
      <c r="A4" s="238" t="s">
        <v>3</v>
      </c>
      <c r="B4" s="239"/>
      <c r="C4" s="239" t="s">
        <v>4</v>
      </c>
      <c r="D4" s="240"/>
      <c r="E4" s="240"/>
      <c r="F4" s="241"/>
    </row>
    <row r="5" ht="20.1" customHeight="1" spans="1:6">
      <c r="A5" s="238" t="s">
        <v>115</v>
      </c>
      <c r="B5" s="242" t="s">
        <v>116</v>
      </c>
      <c r="C5" s="243" t="s">
        <v>115</v>
      </c>
      <c r="D5" s="242" t="s">
        <v>38</v>
      </c>
      <c r="E5" s="242" t="s">
        <v>117</v>
      </c>
      <c r="F5" s="244" t="s">
        <v>118</v>
      </c>
    </row>
    <row r="6" s="107" customFormat="1" ht="20.1" customHeight="1" spans="1:6">
      <c r="A6" s="245" t="s">
        <v>119</v>
      </c>
      <c r="B6" s="246">
        <v>1684.69</v>
      </c>
      <c r="C6" s="247" t="s">
        <v>120</v>
      </c>
      <c r="D6" s="248">
        <v>1684.69</v>
      </c>
      <c r="E6" s="249">
        <v>1684.69</v>
      </c>
      <c r="F6" s="250">
        <v>0</v>
      </c>
    </row>
    <row r="7" s="107" customFormat="1" ht="20.1" customHeight="1" spans="1:6">
      <c r="A7" s="245" t="s">
        <v>121</v>
      </c>
      <c r="B7" s="248">
        <v>1684.69</v>
      </c>
      <c r="C7" s="251" t="s">
        <v>122</v>
      </c>
      <c r="D7" s="248">
        <v>0</v>
      </c>
      <c r="E7" s="249">
        <v>0</v>
      </c>
      <c r="F7" s="252"/>
    </row>
    <row r="8" s="107" customFormat="1" ht="20.1" customHeight="1" spans="1:6">
      <c r="A8" s="245" t="s">
        <v>123</v>
      </c>
      <c r="B8" s="253">
        <v>0</v>
      </c>
      <c r="C8" s="251" t="s">
        <v>124</v>
      </c>
      <c r="D8" s="248">
        <v>0</v>
      </c>
      <c r="E8" s="249">
        <v>0</v>
      </c>
      <c r="F8" s="254"/>
    </row>
    <row r="9" s="107" customFormat="1" ht="20.1" customHeight="1" spans="1:6">
      <c r="A9" s="245"/>
      <c r="B9" s="255"/>
      <c r="C9" s="251" t="s">
        <v>125</v>
      </c>
      <c r="D9" s="248">
        <v>0</v>
      </c>
      <c r="E9" s="249">
        <v>0</v>
      </c>
      <c r="F9" s="250"/>
    </row>
    <row r="10" s="107" customFormat="1" ht="20.1" customHeight="1" spans="1:6">
      <c r="A10" s="245"/>
      <c r="B10" s="248"/>
      <c r="C10" s="251" t="s">
        <v>126</v>
      </c>
      <c r="D10" s="248">
        <v>0</v>
      </c>
      <c r="E10" s="249">
        <v>0</v>
      </c>
      <c r="F10" s="252"/>
    </row>
    <row r="11" s="107" customFormat="1" ht="20.1" customHeight="1" spans="1:6">
      <c r="A11" s="245"/>
      <c r="B11" s="253"/>
      <c r="C11" s="251" t="s">
        <v>127</v>
      </c>
      <c r="D11" s="248">
        <v>0</v>
      </c>
      <c r="E11" s="249">
        <v>0</v>
      </c>
      <c r="F11" s="254"/>
    </row>
    <row r="12" s="107" customFormat="1" ht="20.1" customHeight="1" spans="1:6">
      <c r="A12" s="245"/>
      <c r="B12" s="248"/>
      <c r="C12" s="251" t="s">
        <v>128</v>
      </c>
      <c r="D12" s="248">
        <v>0</v>
      </c>
      <c r="E12" s="249">
        <v>0</v>
      </c>
      <c r="F12" s="254"/>
    </row>
    <row r="13" s="107" customFormat="1" ht="20.1" customHeight="1" spans="1:6">
      <c r="A13" s="245"/>
      <c r="B13" s="256"/>
      <c r="C13" s="251" t="s">
        <v>129</v>
      </c>
      <c r="D13" s="248">
        <v>0</v>
      </c>
      <c r="E13" s="249">
        <v>0</v>
      </c>
      <c r="F13" s="254"/>
    </row>
    <row r="14" s="107" customFormat="1" ht="20.1" customHeight="1" spans="1:6">
      <c r="A14" s="257"/>
      <c r="B14" s="258"/>
      <c r="C14" s="251" t="s">
        <v>130</v>
      </c>
      <c r="D14" s="248">
        <v>0</v>
      </c>
      <c r="E14" s="249">
        <v>0</v>
      </c>
      <c r="F14" s="254"/>
    </row>
    <row r="15" s="107" customFormat="1" ht="20.1" customHeight="1" spans="1:6">
      <c r="A15" s="259"/>
      <c r="B15" s="246"/>
      <c r="C15" s="260" t="s">
        <v>131</v>
      </c>
      <c r="D15" s="248">
        <v>0</v>
      </c>
      <c r="E15" s="249">
        <v>0</v>
      </c>
      <c r="F15" s="254"/>
    </row>
    <row r="16" s="107" customFormat="1" ht="20.1" customHeight="1" spans="1:6">
      <c r="A16" s="261"/>
      <c r="B16" s="248"/>
      <c r="C16" s="251" t="s">
        <v>132</v>
      </c>
      <c r="D16" s="248">
        <v>0</v>
      </c>
      <c r="E16" s="249">
        <v>0</v>
      </c>
      <c r="F16" s="254"/>
    </row>
    <row r="17" s="107" customFormat="1" ht="20.1" customHeight="1" spans="1:6">
      <c r="A17" s="262"/>
      <c r="B17" s="263"/>
      <c r="C17" s="260" t="s">
        <v>133</v>
      </c>
      <c r="D17" s="248">
        <v>0</v>
      </c>
      <c r="E17" s="249">
        <v>0</v>
      </c>
      <c r="F17" s="254"/>
    </row>
    <row r="18" s="107" customFormat="1" ht="20.1" customHeight="1" spans="1:6">
      <c r="A18" s="264"/>
      <c r="B18" s="265"/>
      <c r="C18" s="260" t="s">
        <v>134</v>
      </c>
      <c r="D18" s="248">
        <v>0</v>
      </c>
      <c r="E18" s="249">
        <v>0</v>
      </c>
      <c r="F18" s="254"/>
    </row>
    <row r="19" s="107" customFormat="1" ht="20.1" customHeight="1" spans="1:6">
      <c r="A19" s="266"/>
      <c r="B19" s="248"/>
      <c r="C19" s="260" t="s">
        <v>135</v>
      </c>
      <c r="D19" s="248">
        <v>1616.03</v>
      </c>
      <c r="E19" s="249">
        <v>1616.03</v>
      </c>
      <c r="F19" s="254"/>
    </row>
    <row r="20" s="107" customFormat="1" ht="20.1" customHeight="1" spans="1:6">
      <c r="A20" s="267"/>
      <c r="B20" s="246"/>
      <c r="C20" s="268" t="s">
        <v>136</v>
      </c>
      <c r="D20" s="248">
        <v>0</v>
      </c>
      <c r="E20" s="249">
        <v>0</v>
      </c>
      <c r="F20" s="254"/>
    </row>
    <row r="21" s="107" customFormat="1" ht="20.1" customHeight="1" spans="1:6">
      <c r="A21" s="269"/>
      <c r="B21" s="248"/>
      <c r="C21" s="270" t="s">
        <v>137</v>
      </c>
      <c r="D21" s="248">
        <v>0</v>
      </c>
      <c r="E21" s="249">
        <v>0</v>
      </c>
      <c r="F21" s="254"/>
    </row>
    <row r="22" s="107" customFormat="1" ht="20.1" customHeight="1" spans="1:6">
      <c r="A22" s="257"/>
      <c r="B22" s="263"/>
      <c r="C22" s="270" t="s">
        <v>138</v>
      </c>
      <c r="D22" s="248">
        <v>0</v>
      </c>
      <c r="E22" s="249">
        <v>0</v>
      </c>
      <c r="F22" s="271"/>
    </row>
    <row r="23" s="107" customFormat="1" ht="20.1" customHeight="1" spans="1:6">
      <c r="A23" s="266"/>
      <c r="B23" s="248"/>
      <c r="C23" s="270" t="s">
        <v>139</v>
      </c>
      <c r="D23" s="248">
        <v>0</v>
      </c>
      <c r="E23" s="249">
        <v>0</v>
      </c>
      <c r="F23" s="271"/>
    </row>
    <row r="24" s="107" customFormat="1" ht="20.1" customHeight="1" spans="1:6">
      <c r="A24" s="272"/>
      <c r="B24" s="246"/>
      <c r="C24" s="273" t="s">
        <v>140</v>
      </c>
      <c r="D24" s="248">
        <v>68.66</v>
      </c>
      <c r="E24" s="249">
        <v>68.66</v>
      </c>
      <c r="F24" s="271"/>
    </row>
    <row r="25" s="107" customFormat="1" ht="20.1" customHeight="1" spans="1:6">
      <c r="A25" s="272"/>
      <c r="B25" s="246"/>
      <c r="C25" s="273" t="s">
        <v>141</v>
      </c>
      <c r="D25" s="248">
        <v>0</v>
      </c>
      <c r="E25" s="249">
        <v>0</v>
      </c>
      <c r="F25" s="271"/>
    </row>
    <row r="26" s="107" customFormat="1" ht="20.1" customHeight="1" spans="1:6">
      <c r="A26" s="272"/>
      <c r="B26" s="246"/>
      <c r="C26" s="273" t="s">
        <v>142</v>
      </c>
      <c r="D26" s="248">
        <v>0</v>
      </c>
      <c r="E26" s="274">
        <v>0</v>
      </c>
      <c r="F26" s="275"/>
    </row>
    <row r="27" ht="20.1" customHeight="1" spans="1:6">
      <c r="A27" s="276"/>
      <c r="B27" s="277"/>
      <c r="C27" s="278"/>
      <c r="D27" s="248">
        <v>0</v>
      </c>
      <c r="E27" s="279"/>
      <c r="F27" s="275"/>
    </row>
    <row r="28" s="107" customFormat="1" ht="20.1" customHeight="1" spans="1:6">
      <c r="A28" s="280" t="s">
        <v>143</v>
      </c>
      <c r="B28" s="248">
        <v>1684.69</v>
      </c>
      <c r="C28" s="281" t="s">
        <v>144</v>
      </c>
      <c r="D28" s="248">
        <v>1684.69</v>
      </c>
      <c r="E28" s="282">
        <v>1684.69</v>
      </c>
      <c r="F28" s="275"/>
    </row>
  </sheetData>
  <sheetProtection formatCells="0" formatColumns="0" formatRows="0"/>
  <mergeCells count="3">
    <mergeCell ref="A2:F2"/>
    <mergeCell ref="A4:B4"/>
    <mergeCell ref="C4:F4"/>
  </mergeCells>
  <printOptions horizontalCentered="1"/>
  <pageMargins left="0.75" right="0.75" top="1" bottom="1" header="0.51" footer="0.51"/>
  <pageSetup paperSize="9" scale="80" orientation="landscape" verticalDpi="18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6"/>
  <sheetViews>
    <sheetView showGridLines="0" showZeros="0" workbookViewId="0">
      <selection activeCell="A1" sqref="A1"/>
    </sheetView>
  </sheetViews>
  <sheetFormatPr defaultColWidth="9" defaultRowHeight="13.5"/>
  <cols>
    <col min="1" max="1" width="5.875" customWidth="1"/>
    <col min="2" max="2" width="5.25" customWidth="1"/>
    <col min="3" max="3" width="4.625" customWidth="1"/>
    <col min="4" max="4" width="14.75" customWidth="1"/>
    <col min="10" max="10" width="10.625" customWidth="1"/>
    <col min="11" max="11" width="11.75" customWidth="1"/>
    <col min="12" max="12" width="10.5" customWidth="1"/>
  </cols>
  <sheetData>
    <row r="1" customHeight="1" spans="1:17">
      <c r="A1" s="204"/>
      <c r="B1" s="204"/>
      <c r="C1" s="204"/>
      <c r="D1" s="204"/>
      <c r="E1" s="204"/>
      <c r="F1" s="204"/>
      <c r="G1" s="204"/>
      <c r="H1" s="204"/>
      <c r="I1" s="204"/>
      <c r="J1" s="204"/>
      <c r="K1" s="204"/>
      <c r="L1" s="204"/>
      <c r="M1" s="204"/>
      <c r="N1" s="204"/>
      <c r="O1" s="204"/>
      <c r="P1" s="204"/>
      <c r="Q1" s="204"/>
    </row>
    <row r="2" ht="20.25" customHeight="1" spans="1:17">
      <c r="A2" s="205" t="s">
        <v>145</v>
      </c>
      <c r="B2" s="205"/>
      <c r="C2" s="205"/>
      <c r="D2" s="205"/>
      <c r="E2" s="205"/>
      <c r="F2" s="205"/>
      <c r="G2" s="205"/>
      <c r="H2" s="205"/>
      <c r="I2" s="205"/>
      <c r="J2" s="205"/>
      <c r="K2" s="205"/>
      <c r="L2" s="205"/>
      <c r="M2" s="205"/>
      <c r="N2" s="205"/>
      <c r="O2" s="205"/>
      <c r="P2" s="205"/>
      <c r="Q2" s="206"/>
    </row>
    <row r="3" ht="23.1" customHeight="1" spans="1:17">
      <c r="A3" s="207" t="s">
        <v>34</v>
      </c>
      <c r="B3" s="208"/>
      <c r="C3" s="208"/>
      <c r="D3" s="208"/>
      <c r="E3" s="208"/>
      <c r="F3" s="208"/>
      <c r="G3" s="208"/>
      <c r="H3" s="208"/>
      <c r="I3" s="208"/>
      <c r="J3" s="204"/>
      <c r="K3" s="204"/>
      <c r="L3" s="204"/>
      <c r="M3" s="204"/>
      <c r="N3" s="204"/>
      <c r="O3" s="204"/>
      <c r="P3" s="204"/>
      <c r="Q3" s="232" t="s">
        <v>35</v>
      </c>
    </row>
    <row r="4" ht="39.95" customHeight="1" spans="1:17">
      <c r="A4" s="209" t="s">
        <v>52</v>
      </c>
      <c r="B4" s="210"/>
      <c r="C4" s="211"/>
      <c r="D4" s="212" t="s">
        <v>53</v>
      </c>
      <c r="E4" s="212" t="s">
        <v>54</v>
      </c>
      <c r="F4" s="213" t="s">
        <v>55</v>
      </c>
      <c r="G4" s="212" t="s">
        <v>56</v>
      </c>
      <c r="H4" s="212" t="s">
        <v>57</v>
      </c>
      <c r="I4" s="212" t="s">
        <v>58</v>
      </c>
      <c r="J4" s="213" t="s">
        <v>59</v>
      </c>
      <c r="K4" s="225" t="s">
        <v>60</v>
      </c>
      <c r="L4" s="225" t="s">
        <v>61</v>
      </c>
      <c r="M4" s="212" t="s">
        <v>62</v>
      </c>
      <c r="N4" s="212" t="s">
        <v>63</v>
      </c>
      <c r="O4" s="212" t="s">
        <v>64</v>
      </c>
      <c r="P4" s="212" t="s">
        <v>65</v>
      </c>
      <c r="Q4" s="213" t="s">
        <v>66</v>
      </c>
    </row>
    <row r="5" ht="26.1" customHeight="1" spans="1:17">
      <c r="A5" s="213" t="s">
        <v>67</v>
      </c>
      <c r="B5" s="213" t="s">
        <v>68</v>
      </c>
      <c r="C5" s="214" t="s">
        <v>69</v>
      </c>
      <c r="D5" s="215"/>
      <c r="E5" s="215"/>
      <c r="F5" s="213" t="s">
        <v>70</v>
      </c>
      <c r="G5" s="215"/>
      <c r="H5" s="215"/>
      <c r="I5" s="215"/>
      <c r="J5" s="213" t="s">
        <v>70</v>
      </c>
      <c r="K5" s="215"/>
      <c r="L5" s="215"/>
      <c r="M5" s="215"/>
      <c r="N5" s="215"/>
      <c r="O5" s="215"/>
      <c r="P5" s="215"/>
      <c r="Q5" s="213"/>
    </row>
    <row r="6" ht="18" customHeight="1" spans="1:17">
      <c r="A6" s="216" t="s">
        <v>48</v>
      </c>
      <c r="B6" s="216" t="s">
        <v>48</v>
      </c>
      <c r="C6" s="217" t="s">
        <v>48</v>
      </c>
      <c r="D6" s="216" t="s">
        <v>48</v>
      </c>
      <c r="E6" s="216">
        <v>1</v>
      </c>
      <c r="F6" s="216">
        <v>2</v>
      </c>
      <c r="G6" s="216">
        <v>3</v>
      </c>
      <c r="H6" s="216">
        <v>4</v>
      </c>
      <c r="I6" s="216">
        <v>5</v>
      </c>
      <c r="J6" s="226">
        <v>6</v>
      </c>
      <c r="K6" s="226">
        <v>7</v>
      </c>
      <c r="L6" s="226">
        <v>8</v>
      </c>
      <c r="M6" s="216">
        <v>9</v>
      </c>
      <c r="N6" s="216">
        <v>10</v>
      </c>
      <c r="O6" s="216">
        <v>11</v>
      </c>
      <c r="P6" s="216">
        <v>12</v>
      </c>
      <c r="Q6" s="216">
        <v>13</v>
      </c>
    </row>
    <row r="7" s="107" customFormat="1" ht="25.5" customHeight="1" spans="1:17">
      <c r="A7" s="218"/>
      <c r="B7" s="218"/>
      <c r="C7" s="219"/>
      <c r="D7" s="220" t="s">
        <v>38</v>
      </c>
      <c r="E7" s="223">
        <f t="shared" ref="E7:Q7" si="0">E8+E13</f>
        <v>1684.69</v>
      </c>
      <c r="F7" s="221">
        <f t="shared" si="0"/>
        <v>1037.69</v>
      </c>
      <c r="G7" s="222">
        <f t="shared" si="0"/>
        <v>857.7</v>
      </c>
      <c r="H7" s="224">
        <f t="shared" si="0"/>
        <v>86.2834</v>
      </c>
      <c r="I7" s="227">
        <f t="shared" si="0"/>
        <v>93.71</v>
      </c>
      <c r="J7" s="221">
        <f t="shared" si="0"/>
        <v>647</v>
      </c>
      <c r="K7" s="228">
        <f t="shared" si="0"/>
        <v>455.5</v>
      </c>
      <c r="L7" s="229">
        <f t="shared" si="0"/>
        <v>191.5</v>
      </c>
      <c r="M7" s="230">
        <f t="shared" si="0"/>
        <v>0</v>
      </c>
      <c r="N7" s="231">
        <f t="shared" si="0"/>
        <v>0</v>
      </c>
      <c r="O7" s="231">
        <f t="shared" si="0"/>
        <v>0</v>
      </c>
      <c r="P7" s="231">
        <f t="shared" si="0"/>
        <v>0</v>
      </c>
      <c r="Q7" s="231">
        <f t="shared" si="0"/>
        <v>0</v>
      </c>
    </row>
    <row r="8" ht="25.5" customHeight="1" spans="1:17">
      <c r="A8" s="218" t="s">
        <v>71</v>
      </c>
      <c r="B8" s="218"/>
      <c r="C8" s="219"/>
      <c r="D8" s="220"/>
      <c r="E8" s="223">
        <f t="shared" ref="E8:Q8" si="1">E9</f>
        <v>1616.03</v>
      </c>
      <c r="F8" s="221">
        <f t="shared" si="1"/>
        <v>969.03</v>
      </c>
      <c r="G8" s="222">
        <f t="shared" si="1"/>
        <v>789.04</v>
      </c>
      <c r="H8" s="224">
        <f t="shared" si="1"/>
        <v>86.2834</v>
      </c>
      <c r="I8" s="227">
        <f t="shared" si="1"/>
        <v>93.71</v>
      </c>
      <c r="J8" s="221">
        <f t="shared" si="1"/>
        <v>647</v>
      </c>
      <c r="K8" s="228">
        <f t="shared" si="1"/>
        <v>455.5</v>
      </c>
      <c r="L8" s="229">
        <f t="shared" si="1"/>
        <v>191.5</v>
      </c>
      <c r="M8" s="230">
        <f t="shared" si="1"/>
        <v>0</v>
      </c>
      <c r="N8" s="231">
        <f t="shared" si="1"/>
        <v>0</v>
      </c>
      <c r="O8" s="231">
        <f t="shared" si="1"/>
        <v>0</v>
      </c>
      <c r="P8" s="231">
        <f t="shared" si="1"/>
        <v>0</v>
      </c>
      <c r="Q8" s="231">
        <f t="shared" si="1"/>
        <v>0</v>
      </c>
    </row>
    <row r="9" ht="25.5" customHeight="1" spans="1:17">
      <c r="A9" s="218"/>
      <c r="B9" s="218" t="s">
        <v>74</v>
      </c>
      <c r="C9" s="219"/>
      <c r="D9" s="220"/>
      <c r="E9" s="223">
        <f t="shared" ref="E9:Q9" si="2">SUM(E10:E12)</f>
        <v>1616.03</v>
      </c>
      <c r="F9" s="221">
        <f t="shared" si="2"/>
        <v>969.03</v>
      </c>
      <c r="G9" s="222">
        <f t="shared" si="2"/>
        <v>789.04</v>
      </c>
      <c r="H9" s="224">
        <f t="shared" si="2"/>
        <v>86.2834</v>
      </c>
      <c r="I9" s="227">
        <f t="shared" si="2"/>
        <v>93.71</v>
      </c>
      <c r="J9" s="221">
        <f t="shared" si="2"/>
        <v>647</v>
      </c>
      <c r="K9" s="228">
        <f t="shared" si="2"/>
        <v>455.5</v>
      </c>
      <c r="L9" s="229">
        <f t="shared" si="2"/>
        <v>191.5</v>
      </c>
      <c r="M9" s="230">
        <f t="shared" si="2"/>
        <v>0</v>
      </c>
      <c r="N9" s="231">
        <f t="shared" si="2"/>
        <v>0</v>
      </c>
      <c r="O9" s="231">
        <f t="shared" si="2"/>
        <v>0</v>
      </c>
      <c r="P9" s="231">
        <f t="shared" si="2"/>
        <v>0</v>
      </c>
      <c r="Q9" s="231">
        <f t="shared" si="2"/>
        <v>0</v>
      </c>
    </row>
    <row r="10" ht="25.5" customHeight="1" spans="1:17">
      <c r="A10" s="218" t="s">
        <v>73</v>
      </c>
      <c r="B10" s="218" t="s">
        <v>77</v>
      </c>
      <c r="C10" s="219" t="s">
        <v>74</v>
      </c>
      <c r="D10" s="220" t="s">
        <v>72</v>
      </c>
      <c r="E10" s="223">
        <v>969.03</v>
      </c>
      <c r="F10" s="221">
        <v>969.03</v>
      </c>
      <c r="G10" s="222">
        <v>789.04</v>
      </c>
      <c r="H10" s="224">
        <v>86.2834</v>
      </c>
      <c r="I10" s="227">
        <v>93.71</v>
      </c>
      <c r="J10" s="221">
        <v>0</v>
      </c>
      <c r="K10" s="228">
        <v>0</v>
      </c>
      <c r="L10" s="229">
        <v>0</v>
      </c>
      <c r="M10" s="230">
        <v>0</v>
      </c>
      <c r="N10" s="231">
        <v>0</v>
      </c>
      <c r="O10" s="231">
        <v>0</v>
      </c>
      <c r="P10" s="231">
        <v>0</v>
      </c>
      <c r="Q10" s="231">
        <v>0</v>
      </c>
    </row>
    <row r="11" ht="25.5" customHeight="1" spans="1:17">
      <c r="A11" s="218" t="s">
        <v>73</v>
      </c>
      <c r="B11" s="218" t="s">
        <v>77</v>
      </c>
      <c r="C11" s="219" t="s">
        <v>79</v>
      </c>
      <c r="D11" s="220" t="s">
        <v>146</v>
      </c>
      <c r="E11" s="223">
        <v>455.5</v>
      </c>
      <c r="F11" s="221">
        <v>0</v>
      </c>
      <c r="G11" s="222">
        <v>0</v>
      </c>
      <c r="H11" s="224">
        <v>0</v>
      </c>
      <c r="I11" s="227">
        <v>0</v>
      </c>
      <c r="J11" s="221">
        <v>455.5</v>
      </c>
      <c r="K11" s="228">
        <v>455.5</v>
      </c>
      <c r="L11" s="229">
        <v>0</v>
      </c>
      <c r="M11" s="230">
        <v>0</v>
      </c>
      <c r="N11" s="231">
        <v>0</v>
      </c>
      <c r="O11" s="231">
        <v>0</v>
      </c>
      <c r="P11" s="231">
        <v>0</v>
      </c>
      <c r="Q11" s="231">
        <v>0</v>
      </c>
    </row>
    <row r="12" ht="25.5" customHeight="1" spans="1:17">
      <c r="A12" s="218" t="s">
        <v>73</v>
      </c>
      <c r="B12" s="218" t="s">
        <v>77</v>
      </c>
      <c r="C12" s="219" t="s">
        <v>81</v>
      </c>
      <c r="D12" s="220" t="s">
        <v>147</v>
      </c>
      <c r="E12" s="223">
        <v>191.5</v>
      </c>
      <c r="F12" s="221">
        <v>0</v>
      </c>
      <c r="G12" s="222">
        <v>0</v>
      </c>
      <c r="H12" s="224">
        <v>0</v>
      </c>
      <c r="I12" s="227">
        <v>0</v>
      </c>
      <c r="J12" s="221">
        <v>191.5</v>
      </c>
      <c r="K12" s="228">
        <v>0</v>
      </c>
      <c r="L12" s="229">
        <v>191.5</v>
      </c>
      <c r="M12" s="230">
        <v>0</v>
      </c>
      <c r="N12" s="231">
        <v>0</v>
      </c>
      <c r="O12" s="231">
        <v>0</v>
      </c>
      <c r="P12" s="231">
        <v>0</v>
      </c>
      <c r="Q12" s="231">
        <v>0</v>
      </c>
    </row>
    <row r="13" ht="25.5" customHeight="1" spans="1:17">
      <c r="A13" s="218" t="s">
        <v>83</v>
      </c>
      <c r="B13" s="218"/>
      <c r="C13" s="219"/>
      <c r="D13" s="220"/>
      <c r="E13" s="223">
        <f t="shared" ref="E13:Q13" si="3">E14</f>
        <v>68.66</v>
      </c>
      <c r="F13" s="221">
        <f t="shared" si="3"/>
        <v>68.66</v>
      </c>
      <c r="G13" s="222">
        <f t="shared" si="3"/>
        <v>68.66</v>
      </c>
      <c r="H13" s="224">
        <f t="shared" si="3"/>
        <v>0</v>
      </c>
      <c r="I13" s="227">
        <f t="shared" si="3"/>
        <v>0</v>
      </c>
      <c r="J13" s="221">
        <f t="shared" si="3"/>
        <v>0</v>
      </c>
      <c r="K13" s="228">
        <f t="shared" si="3"/>
        <v>0</v>
      </c>
      <c r="L13" s="229">
        <f t="shared" si="3"/>
        <v>0</v>
      </c>
      <c r="M13" s="230">
        <f t="shared" si="3"/>
        <v>0</v>
      </c>
      <c r="N13" s="231">
        <f t="shared" si="3"/>
        <v>0</v>
      </c>
      <c r="O13" s="231">
        <f t="shared" si="3"/>
        <v>0</v>
      </c>
      <c r="P13" s="231">
        <f t="shared" si="3"/>
        <v>0</v>
      </c>
      <c r="Q13" s="231">
        <f t="shared" si="3"/>
        <v>0</v>
      </c>
    </row>
    <row r="14" ht="25.5" customHeight="1" spans="1:17">
      <c r="A14" s="218"/>
      <c r="B14" s="218" t="s">
        <v>79</v>
      </c>
      <c r="C14" s="219"/>
      <c r="D14" s="220"/>
      <c r="E14" s="223">
        <f t="shared" ref="E14:Q14" si="4">E15</f>
        <v>68.66</v>
      </c>
      <c r="F14" s="221">
        <f t="shared" si="4"/>
        <v>68.66</v>
      </c>
      <c r="G14" s="222">
        <f t="shared" si="4"/>
        <v>68.66</v>
      </c>
      <c r="H14" s="224">
        <f t="shared" si="4"/>
        <v>0</v>
      </c>
      <c r="I14" s="227">
        <f t="shared" si="4"/>
        <v>0</v>
      </c>
      <c r="J14" s="221">
        <f t="shared" si="4"/>
        <v>0</v>
      </c>
      <c r="K14" s="228">
        <f t="shared" si="4"/>
        <v>0</v>
      </c>
      <c r="L14" s="229">
        <f t="shared" si="4"/>
        <v>0</v>
      </c>
      <c r="M14" s="230">
        <f t="shared" si="4"/>
        <v>0</v>
      </c>
      <c r="N14" s="231">
        <f t="shared" si="4"/>
        <v>0</v>
      </c>
      <c r="O14" s="231">
        <f t="shared" si="4"/>
        <v>0</v>
      </c>
      <c r="P14" s="231">
        <f t="shared" si="4"/>
        <v>0</v>
      </c>
      <c r="Q14" s="231">
        <f t="shared" si="4"/>
        <v>0</v>
      </c>
    </row>
    <row r="15" ht="25.5" customHeight="1" spans="1:17">
      <c r="A15" s="218" t="s">
        <v>85</v>
      </c>
      <c r="B15" s="218" t="s">
        <v>88</v>
      </c>
      <c r="C15" s="219" t="s">
        <v>74</v>
      </c>
      <c r="D15" s="220" t="s">
        <v>84</v>
      </c>
      <c r="E15" s="223">
        <v>68.66</v>
      </c>
      <c r="F15" s="221">
        <v>68.66</v>
      </c>
      <c r="G15" s="222">
        <v>68.66</v>
      </c>
      <c r="H15" s="224">
        <v>0</v>
      </c>
      <c r="I15" s="227">
        <v>0</v>
      </c>
      <c r="J15" s="221">
        <v>0</v>
      </c>
      <c r="K15" s="228">
        <v>0</v>
      </c>
      <c r="L15" s="229">
        <v>0</v>
      </c>
      <c r="M15" s="230">
        <v>0</v>
      </c>
      <c r="N15" s="231">
        <v>0</v>
      </c>
      <c r="O15" s="231">
        <v>0</v>
      </c>
      <c r="P15" s="231">
        <v>0</v>
      </c>
      <c r="Q15" s="231">
        <v>0</v>
      </c>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1" footer="0.51"/>
  <pageSetup paperSize="9" scale="75" orientation="landscape" verticalDpi="18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showGridLines="0" showZeros="0" workbookViewId="0">
      <selection activeCell="A1" sqref="A1"/>
    </sheetView>
  </sheetViews>
  <sheetFormatPr defaultColWidth="9" defaultRowHeight="13.5" outlineLevelCol="7"/>
  <cols>
    <col min="1" max="1" width="5.875" customWidth="1"/>
    <col min="2" max="2" width="5.25" customWidth="1"/>
    <col min="3" max="3" width="4.625" customWidth="1"/>
    <col min="4" max="4" width="20" customWidth="1"/>
    <col min="5" max="8" width="16" customWidth="1"/>
  </cols>
  <sheetData>
    <row r="1" customHeight="1" spans="1:8">
      <c r="A1" s="204"/>
      <c r="B1" s="204"/>
      <c r="C1" s="204"/>
      <c r="D1" s="204"/>
      <c r="E1" s="204"/>
      <c r="F1" s="204"/>
      <c r="G1" s="204"/>
      <c r="H1" s="204"/>
    </row>
    <row r="2" ht="20.25" customHeight="1" spans="1:8">
      <c r="A2" s="205" t="s">
        <v>148</v>
      </c>
      <c r="B2" s="205"/>
      <c r="C2" s="205"/>
      <c r="D2" s="205"/>
      <c r="E2" s="205"/>
      <c r="F2" s="205"/>
      <c r="G2" s="205"/>
      <c r="H2" s="206"/>
    </row>
    <row r="3" ht="23.1" customHeight="1" spans="1:8">
      <c r="A3" s="207" t="s">
        <v>34</v>
      </c>
      <c r="B3" s="208"/>
      <c r="C3" s="208"/>
      <c r="D3" s="208"/>
      <c r="E3" s="208"/>
      <c r="F3" s="208"/>
      <c r="G3" s="208"/>
      <c r="H3" s="208"/>
    </row>
    <row r="4" ht="39.95" customHeight="1" spans="1:8">
      <c r="A4" s="209" t="s">
        <v>52</v>
      </c>
      <c r="B4" s="210"/>
      <c r="C4" s="211"/>
      <c r="D4" s="212" t="s">
        <v>53</v>
      </c>
      <c r="E4" s="213" t="s">
        <v>55</v>
      </c>
      <c r="F4" s="212" t="s">
        <v>56</v>
      </c>
      <c r="G4" s="212" t="s">
        <v>57</v>
      </c>
      <c r="H4" s="212" t="s">
        <v>58</v>
      </c>
    </row>
    <row r="5" ht="26.1" customHeight="1" spans="1:8">
      <c r="A5" s="213" t="s">
        <v>67</v>
      </c>
      <c r="B5" s="213" t="s">
        <v>68</v>
      </c>
      <c r="C5" s="214" t="s">
        <v>69</v>
      </c>
      <c r="D5" s="215"/>
      <c r="E5" s="213" t="s">
        <v>70</v>
      </c>
      <c r="F5" s="215"/>
      <c r="G5" s="215"/>
      <c r="H5" s="215"/>
    </row>
    <row r="6" ht="18" customHeight="1" spans="1:8">
      <c r="A6" s="216" t="s">
        <v>48</v>
      </c>
      <c r="B6" s="216" t="s">
        <v>48</v>
      </c>
      <c r="C6" s="217" t="s">
        <v>48</v>
      </c>
      <c r="D6" s="216" t="s">
        <v>48</v>
      </c>
      <c r="E6" s="216">
        <v>1</v>
      </c>
      <c r="F6" s="216">
        <v>2</v>
      </c>
      <c r="G6" s="216">
        <v>3</v>
      </c>
      <c r="H6" s="216">
        <v>4</v>
      </c>
    </row>
    <row r="7" s="107" customFormat="1" ht="29.25" customHeight="1" spans="1:8">
      <c r="A7" s="218"/>
      <c r="B7" s="218"/>
      <c r="C7" s="219"/>
      <c r="D7" s="220" t="s">
        <v>38</v>
      </c>
      <c r="E7" s="221">
        <f>E8+E11</f>
        <v>1037.69</v>
      </c>
      <c r="F7" s="222">
        <f>F8+F11</f>
        <v>857.7</v>
      </c>
      <c r="G7" s="222">
        <f>G8+G11</f>
        <v>86.2834</v>
      </c>
      <c r="H7" s="222">
        <f>H8+H11</f>
        <v>93.71</v>
      </c>
    </row>
    <row r="8" ht="29.25" customHeight="1" spans="1:8">
      <c r="A8" s="218" t="s">
        <v>71</v>
      </c>
      <c r="B8" s="218"/>
      <c r="C8" s="219"/>
      <c r="D8" s="220"/>
      <c r="E8" s="221">
        <f>E9</f>
        <v>969.03</v>
      </c>
      <c r="F8" s="222">
        <f>F9</f>
        <v>789.04</v>
      </c>
      <c r="G8" s="222">
        <f>G9</f>
        <v>86.2834</v>
      </c>
      <c r="H8" s="222">
        <f>H9</f>
        <v>93.71</v>
      </c>
    </row>
    <row r="9" ht="29.25" customHeight="1" spans="1:8">
      <c r="A9" s="218"/>
      <c r="B9" s="218" t="s">
        <v>74</v>
      </c>
      <c r="C9" s="219"/>
      <c r="D9" s="220"/>
      <c r="E9" s="221">
        <f>E10</f>
        <v>969.03</v>
      </c>
      <c r="F9" s="222">
        <f>F10</f>
        <v>789.04</v>
      </c>
      <c r="G9" s="222">
        <f>G10</f>
        <v>86.2834</v>
      </c>
      <c r="H9" s="222">
        <f>H10</f>
        <v>93.71</v>
      </c>
    </row>
    <row r="10" ht="29.25" customHeight="1" spans="1:8">
      <c r="A10" s="218" t="s">
        <v>73</v>
      </c>
      <c r="B10" s="218" t="s">
        <v>77</v>
      </c>
      <c r="C10" s="219" t="s">
        <v>74</v>
      </c>
      <c r="D10" s="220" t="s">
        <v>72</v>
      </c>
      <c r="E10" s="221">
        <v>969.03</v>
      </c>
      <c r="F10" s="222">
        <v>789.04</v>
      </c>
      <c r="G10" s="222">
        <v>86.2834</v>
      </c>
      <c r="H10" s="222">
        <v>93.71</v>
      </c>
    </row>
    <row r="11" ht="29.25" customHeight="1" spans="1:8">
      <c r="A11" s="218" t="s">
        <v>83</v>
      </c>
      <c r="B11" s="218"/>
      <c r="C11" s="219"/>
      <c r="D11" s="220"/>
      <c r="E11" s="221">
        <f>E12</f>
        <v>68.66</v>
      </c>
      <c r="F11" s="222">
        <f>F12</f>
        <v>68.66</v>
      </c>
      <c r="G11" s="222">
        <f>G12</f>
        <v>0</v>
      </c>
      <c r="H11" s="222">
        <f>H12</f>
        <v>0</v>
      </c>
    </row>
    <row r="12" ht="29.25" customHeight="1" spans="1:8">
      <c r="A12" s="218"/>
      <c r="B12" s="218" t="s">
        <v>79</v>
      </c>
      <c r="C12" s="219"/>
      <c r="D12" s="220"/>
      <c r="E12" s="221">
        <f>E13</f>
        <v>68.66</v>
      </c>
      <c r="F12" s="222">
        <f>F13</f>
        <v>68.66</v>
      </c>
      <c r="G12" s="222">
        <f>G13</f>
        <v>0</v>
      </c>
      <c r="H12" s="222">
        <f>H13</f>
        <v>0</v>
      </c>
    </row>
    <row r="13" ht="29.25" customHeight="1" spans="1:8">
      <c r="A13" s="218" t="s">
        <v>85</v>
      </c>
      <c r="B13" s="218" t="s">
        <v>88</v>
      </c>
      <c r="C13" s="219" t="s">
        <v>74</v>
      </c>
      <c r="D13" s="220" t="s">
        <v>84</v>
      </c>
      <c r="E13" s="221">
        <v>68.66</v>
      </c>
      <c r="F13" s="222">
        <v>68.66</v>
      </c>
      <c r="G13" s="222">
        <v>0</v>
      </c>
      <c r="H13" s="222">
        <v>0</v>
      </c>
    </row>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sheetData>
  <sheetProtection formatCells="0" formatColumns="0" formatRows="0"/>
  <mergeCells count="6">
    <mergeCell ref="A2:H2"/>
    <mergeCell ref="A4:C4"/>
    <mergeCell ref="D4:D5"/>
    <mergeCell ref="F4:F5"/>
    <mergeCell ref="G4:G5"/>
    <mergeCell ref="H4:H5"/>
  </mergeCells>
  <printOptions horizontalCentered="1"/>
  <pageMargins left="0.75" right="0.75" top="1" bottom="1" header="0.51" footer="0.51"/>
  <pageSetup paperSize="9" scale="75" orientation="landscape" verticalDpi="18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9"/>
  <sheetViews>
    <sheetView showGridLines="0" showZeros="0" workbookViewId="0">
      <selection activeCell="A1" sqref="A1"/>
    </sheetView>
  </sheetViews>
  <sheetFormatPr defaultColWidth="9" defaultRowHeight="13.5" outlineLevelCol="2"/>
  <cols>
    <col min="1" max="1" width="12.625" customWidth="1"/>
    <col min="2" max="2" width="34.25" customWidth="1"/>
    <col min="3" max="3" width="28.875" customWidth="1"/>
  </cols>
  <sheetData>
    <row r="1" customHeight="1"/>
    <row r="2" ht="21" customHeight="1" spans="1:3">
      <c r="A2" s="195" t="s">
        <v>149</v>
      </c>
      <c r="B2" s="195"/>
      <c r="C2" s="195"/>
    </row>
    <row r="3" ht="18.75" customHeight="1" spans="2:3">
      <c r="B3" s="195"/>
      <c r="C3" s="195"/>
    </row>
    <row r="4" customHeight="1" spans="2:3">
      <c r="B4" s="196" t="s">
        <v>34</v>
      </c>
      <c r="C4" s="197" t="s">
        <v>35</v>
      </c>
    </row>
    <row r="5" ht="26.25" customHeight="1" spans="1:3">
      <c r="A5" s="198" t="s">
        <v>91</v>
      </c>
      <c r="B5" s="199" t="s">
        <v>92</v>
      </c>
      <c r="C5" s="200" t="s">
        <v>93</v>
      </c>
    </row>
    <row r="6" s="107" customFormat="1" ht="26.25" customHeight="1" spans="1:3">
      <c r="A6" s="201"/>
      <c r="B6" s="202" t="s">
        <v>38</v>
      </c>
      <c r="C6" s="203">
        <f>C7+C13+C23</f>
        <v>1037.68</v>
      </c>
    </row>
    <row r="7" ht="26.25" customHeight="1" spans="1:3">
      <c r="A7" s="201">
        <v>301</v>
      </c>
      <c r="B7" s="202" t="s">
        <v>56</v>
      </c>
      <c r="C7" s="203">
        <f>SUM(C8:C12)</f>
        <v>857.69</v>
      </c>
    </row>
    <row r="8" ht="26.25" customHeight="1" spans="1:3">
      <c r="A8" s="201">
        <v>30101</v>
      </c>
      <c r="B8" s="202" t="s">
        <v>94</v>
      </c>
      <c r="C8" s="203">
        <v>147.2</v>
      </c>
    </row>
    <row r="9" ht="26.25" customHeight="1" spans="1:3">
      <c r="A9" s="201">
        <v>30102</v>
      </c>
      <c r="B9" s="202" t="s">
        <v>95</v>
      </c>
      <c r="C9" s="203">
        <v>90.16</v>
      </c>
    </row>
    <row r="10" ht="26.25" customHeight="1" spans="1:3">
      <c r="A10" s="201">
        <v>30103</v>
      </c>
      <c r="B10" s="202" t="s">
        <v>96</v>
      </c>
      <c r="C10" s="203">
        <v>428</v>
      </c>
    </row>
    <row r="11" ht="26.25" customHeight="1" spans="1:3">
      <c r="A11" s="201">
        <v>30104</v>
      </c>
      <c r="B11" s="202" t="s">
        <v>97</v>
      </c>
      <c r="C11" s="203">
        <v>120.79</v>
      </c>
    </row>
    <row r="12" ht="26.25" customHeight="1" spans="1:3">
      <c r="A12" s="201">
        <v>30113</v>
      </c>
      <c r="B12" s="202" t="s">
        <v>98</v>
      </c>
      <c r="C12" s="203">
        <v>71.54</v>
      </c>
    </row>
    <row r="13" ht="26.25" customHeight="1" spans="1:3">
      <c r="A13" s="201">
        <v>302</v>
      </c>
      <c r="B13" s="202" t="s">
        <v>57</v>
      </c>
      <c r="C13" s="203">
        <f>SUM(C14:C22)</f>
        <v>86.28</v>
      </c>
    </row>
    <row r="14" ht="26.25" customHeight="1" spans="1:3">
      <c r="A14" s="201">
        <v>30201</v>
      </c>
      <c r="B14" s="202" t="s">
        <v>99</v>
      </c>
      <c r="C14" s="203">
        <v>26</v>
      </c>
    </row>
    <row r="15" ht="26.25" customHeight="1" spans="1:3">
      <c r="A15" s="201">
        <v>30207</v>
      </c>
      <c r="B15" s="202" t="s">
        <v>100</v>
      </c>
      <c r="C15" s="203">
        <v>1</v>
      </c>
    </row>
    <row r="16" ht="26.25" customHeight="1" spans="1:3">
      <c r="A16" s="201">
        <v>30215</v>
      </c>
      <c r="B16" s="202" t="s">
        <v>101</v>
      </c>
      <c r="C16" s="203">
        <v>0.5</v>
      </c>
    </row>
    <row r="17" ht="26.25" customHeight="1" spans="1:3">
      <c r="A17" s="201">
        <v>30216</v>
      </c>
      <c r="B17" s="202" t="s">
        <v>102</v>
      </c>
      <c r="C17" s="203">
        <v>1</v>
      </c>
    </row>
    <row r="18" ht="26.25" customHeight="1" spans="1:3">
      <c r="A18" s="201">
        <v>30217</v>
      </c>
      <c r="B18" s="202" t="s">
        <v>103</v>
      </c>
      <c r="C18" s="203">
        <v>0.5</v>
      </c>
    </row>
    <row r="19" ht="26.25" customHeight="1" spans="1:3">
      <c r="A19" s="201">
        <v>30228</v>
      </c>
      <c r="B19" s="202" t="s">
        <v>104</v>
      </c>
      <c r="C19" s="203">
        <v>8.74</v>
      </c>
    </row>
    <row r="20" ht="26.25" customHeight="1" spans="1:3">
      <c r="A20" s="201">
        <v>30231</v>
      </c>
      <c r="B20" s="202" t="s">
        <v>105</v>
      </c>
      <c r="C20" s="203">
        <v>3.2</v>
      </c>
    </row>
    <row r="21" ht="26.25" customHeight="1" spans="1:3">
      <c r="A21" s="201">
        <v>30239</v>
      </c>
      <c r="B21" s="202" t="s">
        <v>106</v>
      </c>
      <c r="C21" s="203">
        <v>20.34</v>
      </c>
    </row>
    <row r="22" ht="26.25" customHeight="1" spans="1:3">
      <c r="A22" s="201">
        <v>30299</v>
      </c>
      <c r="B22" s="202" t="s">
        <v>107</v>
      </c>
      <c r="C22" s="203">
        <v>25</v>
      </c>
    </row>
    <row r="23" ht="26.25" customHeight="1" spans="1:3">
      <c r="A23" s="201">
        <v>303</v>
      </c>
      <c r="B23" s="202" t="s">
        <v>58</v>
      </c>
      <c r="C23" s="203">
        <f>SUM(C24:C28)</f>
        <v>93.71</v>
      </c>
    </row>
    <row r="24" ht="26.25" customHeight="1" spans="1:3">
      <c r="A24" s="201">
        <v>30305</v>
      </c>
      <c r="B24" s="202" t="s">
        <v>108</v>
      </c>
      <c r="C24" s="203">
        <v>84.5</v>
      </c>
    </row>
    <row r="25" ht="26.25" customHeight="1" spans="1:3">
      <c r="A25" s="201">
        <v>30316</v>
      </c>
      <c r="B25" s="202" t="s">
        <v>109</v>
      </c>
      <c r="C25" s="203">
        <v>0.94</v>
      </c>
    </row>
    <row r="26" ht="26.25" customHeight="1" spans="1:3">
      <c r="A26" s="201">
        <v>30317</v>
      </c>
      <c r="B26" s="202" t="s">
        <v>110</v>
      </c>
      <c r="C26" s="203">
        <v>4.68</v>
      </c>
    </row>
    <row r="27" ht="26.25" customHeight="1" spans="1:3">
      <c r="A27" s="201">
        <v>30397</v>
      </c>
      <c r="B27" s="202" t="s">
        <v>111</v>
      </c>
      <c r="C27" s="203">
        <v>0.86</v>
      </c>
    </row>
    <row r="28" ht="26.25" customHeight="1" spans="1:3">
      <c r="A28" s="201">
        <v>30399</v>
      </c>
      <c r="B28" s="202" t="s">
        <v>112</v>
      </c>
      <c r="C28" s="203">
        <v>2.73</v>
      </c>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sheetData>
  <sheetProtection formatCells="0" formatColumns="0" formatRows="0"/>
  <mergeCells count="1">
    <mergeCell ref="A2:C2"/>
  </mergeCells>
  <printOptions horizontalCentered="1"/>
  <pageMargins left="0.75" right="0.75" top="1" bottom="1" header="0.51" footer="0.51"/>
  <pageSetup paperSize="9" orientation="landscape" verticalDpi="18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showGridLines="0" workbookViewId="0">
      <selection activeCell="A1" sqref="A1"/>
    </sheetView>
  </sheetViews>
  <sheetFormatPr defaultColWidth="9" defaultRowHeight="13.5" outlineLevelCol="6"/>
  <cols>
    <col min="1" max="4" width="12.125" customWidth="1"/>
    <col min="5" max="7" width="17" customWidth="1"/>
  </cols>
  <sheetData>
    <row r="1" customHeight="1" spans="1:7">
      <c r="A1" s="169"/>
      <c r="B1" s="169"/>
      <c r="C1" s="169"/>
      <c r="D1" s="170"/>
      <c r="E1" s="171"/>
      <c r="F1" s="171"/>
      <c r="G1" s="171"/>
    </row>
    <row r="2" ht="20.25" customHeight="1" spans="1:7">
      <c r="A2" s="172" t="s">
        <v>150</v>
      </c>
      <c r="B2" s="172"/>
      <c r="C2" s="172"/>
      <c r="D2" s="172"/>
      <c r="E2" s="172"/>
      <c r="F2" s="172"/>
      <c r="G2" s="172"/>
    </row>
    <row r="3" customHeight="1" spans="1:7">
      <c r="A3" s="173" t="s">
        <v>34</v>
      </c>
      <c r="B3" s="174"/>
      <c r="C3" s="173"/>
      <c r="D3" s="175"/>
      <c r="E3" s="176"/>
      <c r="F3" s="171"/>
      <c r="G3" s="171" t="s">
        <v>35</v>
      </c>
    </row>
    <row r="4" ht="29.25" customHeight="1" spans="1:7">
      <c r="A4" s="177" t="s">
        <v>52</v>
      </c>
      <c r="B4" s="177"/>
      <c r="C4" s="178"/>
      <c r="D4" s="179" t="s">
        <v>151</v>
      </c>
      <c r="E4" s="180" t="s">
        <v>54</v>
      </c>
      <c r="F4" s="181" t="s">
        <v>55</v>
      </c>
      <c r="G4" s="182" t="s">
        <v>59</v>
      </c>
    </row>
    <row r="5" ht="32.25" customHeight="1" spans="1:7">
      <c r="A5" s="183" t="s">
        <v>67</v>
      </c>
      <c r="B5" s="183" t="s">
        <v>68</v>
      </c>
      <c r="C5" s="184" t="s">
        <v>69</v>
      </c>
      <c r="D5" s="179"/>
      <c r="E5" s="180"/>
      <c r="F5" s="181"/>
      <c r="G5" s="182"/>
    </row>
    <row r="6" ht="27" customHeight="1" spans="1:7">
      <c r="A6" s="185" t="s">
        <v>48</v>
      </c>
      <c r="B6" s="185" t="s">
        <v>48</v>
      </c>
      <c r="C6" s="185" t="s">
        <v>48</v>
      </c>
      <c r="D6" s="186" t="s">
        <v>48</v>
      </c>
      <c r="E6" s="186">
        <v>1</v>
      </c>
      <c r="F6" s="186">
        <v>2</v>
      </c>
      <c r="G6" s="187">
        <v>6</v>
      </c>
    </row>
    <row r="7" s="107" customFormat="1" ht="24" customHeight="1" spans="1:7">
      <c r="A7" s="188"/>
      <c r="B7" s="188"/>
      <c r="C7" s="188"/>
      <c r="D7" s="189"/>
      <c r="E7" s="192"/>
      <c r="F7" s="192"/>
      <c r="G7" s="193"/>
    </row>
    <row r="8" customHeight="1"/>
    <row r="9" customHeight="1"/>
    <row r="10" customHeight="1"/>
    <row r="11" customHeight="1"/>
    <row r="12" customHeight="1"/>
    <row r="13" customHeight="1"/>
    <row r="14" customHeight="1"/>
    <row r="15" customHeight="1" spans="7:7">
      <c r="G15" s="194"/>
    </row>
  </sheetData>
  <sheetProtection formatCells="0" formatColumns="0" formatRows="0"/>
  <mergeCells count="4">
    <mergeCell ref="D4:D5"/>
    <mergeCell ref="E4:E5"/>
    <mergeCell ref="F4:F5"/>
    <mergeCell ref="G4:G5"/>
  </mergeCells>
  <pageMargins left="0.75" right="0.75" top="1" bottom="1" header="0.51" footer="0.51"/>
  <pageSetup paperSize="9" orientation="landscape" verticalDpi="18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2021年收支预算总表（附件1）</vt:lpstr>
      <vt:lpstr>2021年收入预算总表（附件2）</vt:lpstr>
      <vt:lpstr>2021年支出预算总表（附件3）</vt:lpstr>
      <vt:lpstr>2021年基本支出经济科目分类（附件4）</vt:lpstr>
      <vt:lpstr>2021年财政拨款收支总表（附件5）</vt:lpstr>
      <vt:lpstr>2021年一般预算拨款支出预算总表（附件6）</vt:lpstr>
      <vt:lpstr>2021年一般预算拨款基本支出预算总表（附件7）</vt:lpstr>
      <vt:lpstr>2021年基本支出经济科目分类（附件8）</vt:lpstr>
      <vt:lpstr>2021年专户预算支出（附件9）</vt:lpstr>
      <vt:lpstr>2021年政府性基金预算支出（附件10）</vt:lpstr>
      <vt:lpstr>2021年“三公”经费预算表（附件11）</vt:lpstr>
      <vt:lpstr>2021年经拨款支出表（附件12）</vt:lpstr>
      <vt:lpstr>2021年项目支出预算表（附件13）</vt:lpstr>
      <vt:lpstr>2021年政府预算支出经济分类（附件14）</vt:lpstr>
      <vt:lpstr>项目支出绩效目标表（附件15）</vt:lpstr>
      <vt:lpstr>整体支出绩效目标表（附件16）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交通局-财务科小戴</cp:lastModifiedBy>
  <cp:revision>1</cp:revision>
  <dcterms:created xsi:type="dcterms:W3CDTF">2017-02-27T06:46:00Z</dcterms:created>
  <cp:lastPrinted>2017-03-30T03:27:00Z</cp:lastPrinted>
  <dcterms:modified xsi:type="dcterms:W3CDTF">2021-02-19T05:42:44Z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198590</vt:i4>
  </property>
</Properties>
</file>