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8" activeTab="9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'部门支出总表（附件3）'!$A$1:$U$18</definedName>
    <definedName name="_xlnm.Print_Area" localSheetId="6">'一般公共预算“三公”经费支出表（附件7）'!$A$1:$G$7</definedName>
    <definedName name="_xlnm.Print_Area" localSheetId="4">'一般公共预算支出表（附件5）'!$A$1:$U$18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  <definedName name="_xlnm._FilterDatabase" localSheetId="9" hidden="1">'2021年项目支出绩效目标表（附件10）'!$A$5:$K$29</definedName>
  </definedNames>
  <calcPr fullCalcOnLoad="1"/>
</workbook>
</file>

<file path=xl/sharedStrings.xml><?xml version="1.0" encoding="utf-8"?>
<sst xmlns="http://schemas.openxmlformats.org/spreadsheetml/2006/main" count="632" uniqueCount="365">
  <si>
    <t>公开01表</t>
  </si>
  <si>
    <t>部门收支总表</t>
  </si>
  <si>
    <t>部门:长沙市开福区月湖街道办事处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</si>
  <si>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</si>
  <si>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</si>
  <si>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</si>
  <si>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</si>
  <si>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</si>
  <si>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</si>
  <si>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</si>
  <si>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</si>
  <si>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</si>
  <si>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</si>
  <si>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</si>
  <si>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</si>
  <si>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</si>
  <si>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</si>
  <si>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</si>
  <si>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</si>
  <si>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</si>
  <si>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</si>
  <si>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</si>
  <si>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</si>
  <si>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</si>
  <si>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</si>
  <si>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</si>
  <si>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</si>
  <si>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</si>
  <si>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</si>
  <si>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</si>
  <si>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</si>
  <si>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</si>
  <si>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</si>
  <si>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</si>
  <si>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</si>
  <si>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</si>
  <si>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部门：长沙市开福区月湖街道办事处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</si>
  <si>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</si>
  <si>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</si>
  <si>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</si>
  <si>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</si>
  <si>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</si>
  <si>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</si>
  <si>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</si>
  <si>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</si>
  <si>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</si>
  <si>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</si>
  <si>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</si>
  <si>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</si>
  <si>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</si>
  <si>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</si>
  <si>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611001</t>
  </si>
  <si>
    <t>长沙市开福区月湖街道办事处本级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</si>
  <si>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</si>
  <si>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</si>
  <si>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</si>
  <si>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</si>
  <si>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</si>
  <si>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</si>
  <si>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</si>
  <si>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</si>
  <si>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</si>
  <si>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</si>
  <si>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</si>
  <si>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</si>
  <si>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</si>
  <si>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</si>
  <si>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</si>
  <si>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</si>
  <si>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</si>
  <si>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</si>
  <si>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</si>
  <si>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</si>
  <si>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</si>
  <si>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</si>
  <si>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</si>
  <si>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</si>
  <si>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</si>
  <si>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</si>
  <si>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</si>
  <si>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</si>
  <si>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</si>
  <si>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</si>
  <si>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</si>
  <si>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</si>
  <si>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04</t>
  </si>
  <si>
    <t xml:space="preserve">    专项服务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</si>
  <si>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</si>
  <si>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</si>
  <si>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</si>
  <si>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</si>
  <si>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</si>
  <si>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</si>
  <si>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</si>
  <si>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</si>
  <si>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</si>
  <si>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</si>
  <si>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</si>
  <si>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</si>
  <si>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</si>
  <si>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</si>
  <si>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</si>
  <si>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</si>
  <si>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</si>
  <si>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长沙市开福区月湖街道办事处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</si>
  <si>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</si>
  <si>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</si>
  <si>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</si>
  <si>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</si>
  <si>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</si>
  <si>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</si>
  <si>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</si>
  <si>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</si>
  <si>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</si>
  <si>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</si>
  <si>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</si>
  <si>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</si>
  <si>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</si>
  <si>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</si>
  <si>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</si>
  <si>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</si>
  <si>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</si>
  <si>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</si>
  <si>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</si>
  <si>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</si>
  <si>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</si>
  <si>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</si>
  <si>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</si>
  <si>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</si>
  <si>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</si>
  <si>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</si>
  <si>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</si>
  <si>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</si>
  <si>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</si>
  <si>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</si>
  <si>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</si>
  <si>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</si>
  <si>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</si>
  <si>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</si>
  <si>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</si>
  <si>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</si>
  <si>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</si>
  <si>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</si>
  <si>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</si>
  <si>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</si>
  <si>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</si>
  <si>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</si>
  <si>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</si>
  <si>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</si>
  <si>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</si>
  <si>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</si>
  <si>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</si>
  <si>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</si>
  <si>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</si>
  <si>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</si>
  <si>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</si>
  <si>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</si>
  <si>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</si>
  <si>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</si>
  <si>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</si>
  <si>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</si>
  <si>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</si>
  <si>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</si>
  <si>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</si>
  <si>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</si>
  <si>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</si>
  <si>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</si>
  <si>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</si>
  <si>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</si>
  <si>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</si>
  <si>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</si>
  <si>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</si>
  <si>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</si>
  <si>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</si>
  <si>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</si>
  <si>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</si>
  <si>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</si>
  <si>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</si>
  <si>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</si>
  <si>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</si>
  <si>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</si>
  <si>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</si>
  <si>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</si>
  <si>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</si>
  <si>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</si>
  <si>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</si>
  <si>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</si>
  <si>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</si>
  <si>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</si>
  <si>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</si>
  <si>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</si>
  <si>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</si>
  <si>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</si>
  <si>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</si>
  <si>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</si>
  <si>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</si>
  <si>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</si>
  <si>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</si>
  <si>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</si>
  <si>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</si>
  <si>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</si>
  <si>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</si>
  <si>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</si>
  <si>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</si>
  <si>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</si>
  <si>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</si>
  <si>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</si>
  <si>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</si>
  <si>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</si>
  <si>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</si>
  <si>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</si>
  <si>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</si>
  <si>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</si>
  <si>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</si>
  <si>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</si>
  <si>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</si>
  <si>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</si>
  <si>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</si>
  <si>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</si>
  <si>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</si>
  <si>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</si>
  <si>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</si>
  <si>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</si>
  <si>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</si>
  <si>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</si>
  <si>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</si>
  <si>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</si>
  <si>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</si>
  <si>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</si>
  <si>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</si>
  <si>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</si>
  <si>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</si>
  <si>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</si>
  <si>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</si>
  <si>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</si>
  <si>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</si>
  <si>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</si>
  <si>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</si>
  <si>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</si>
  <si>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</si>
  <si>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项目绩效目标申报表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</si>
  <si>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</si>
  <si>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</si>
  <si>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</si>
  <si>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</si>
  <si>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</si>
  <si>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</si>
  <si>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</si>
  <si>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</si>
  <si>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</si>
  <si>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</si>
  <si>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</si>
  <si>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 xml:space="preserve">  长沙市开福区月湖街道办事处本级</t>
  </si>
  <si>
    <t>经济发展</t>
  </si>
  <si>
    <t>经常性</t>
  </si>
  <si>
    <t>推动辖区经济发展。</t>
  </si>
  <si>
    <t>月湖街道财经管理及审批办法及月湖街道办事处专项资金管理制度</t>
  </si>
  <si>
    <t>开绩发【200】2号文</t>
  </si>
  <si>
    <t>确保财务数据的正确性。</t>
  </si>
  <si>
    <t>12个月按月及时记账并提供财务报表。</t>
  </si>
  <si>
    <t>2021年12月31日</t>
  </si>
  <si>
    <t>做好财务管理、资金监管、惠民补贴、村社区财务管理及财务基础工作。</t>
  </si>
  <si>
    <t>城市管理</t>
  </si>
  <si>
    <t>维护街道日常工作开展，提升人居环境，打造精美城区。</t>
  </si>
  <si>
    <t>开绩发【2020】2号文件</t>
  </si>
  <si>
    <t>辖区内无食品安全事故、无药品安全事故。农贸市场无食品安全事故、规范经营。</t>
  </si>
  <si>
    <t>1.年度食品安全满意度、创建知晓度达到75%、80%以上，保证食品安全责任事故零发生的目标，食品安全评价性抽检、食用农产品检测合格率大于98%。
2.对辖区11家小学幼儿园及周边进行专项检查，责令整改4家已整改到位，护老行动检查涉老食品经营单位（含药店）共21家，责令整改2家，整改规范1家。</t>
  </si>
  <si>
    <t>保证小学、幼儿园食堂及周边食品安全。药店及保健品店老年人安全食用。抽查辖区门店，要求做好台账，能追根溯源，保护好经营户和消费者权益。</t>
  </si>
  <si>
    <t>社会管理</t>
  </si>
  <si>
    <t>为辖区内居民安居乐业提供稳定的社会环境。</t>
  </si>
  <si>
    <t>开绩发【2020】2号</t>
  </si>
  <si>
    <t>宣传街道各项工作。</t>
  </si>
  <si>
    <t>全年在各类各级媒体报道发表100余篇</t>
  </si>
  <si>
    <t>达到宣传街道，弘扬正能量</t>
  </si>
  <si>
    <t>其他事务</t>
  </si>
  <si>
    <t>保障街道运转。</t>
  </si>
  <si>
    <t>街道实际需要</t>
  </si>
  <si>
    <t>落实国家政策、服务居民，建设美丽新月湖。</t>
  </si>
  <si>
    <t>根据社区工作开展情况，经班子会集体研究决定予以支持的项目进行经费补助。
社区工作人员经费及运转经费</t>
  </si>
  <si>
    <t>保障街道工作正常运转。</t>
  </si>
  <si>
    <t>物管专干6人
党建专干4人
城管协管员19人
两保3人
借调人员5人的人员经费开支</t>
  </si>
  <si>
    <t>2020年12月31日</t>
  </si>
  <si>
    <t>发放工资、绩效奖等，弥补区直拨付不足部分的工资待遇。</t>
  </si>
  <si>
    <t>提高居民生活环境，改善辖区空气质量。</t>
  </si>
  <si>
    <t>提升辖区空气质量，完成市、区任务目标，优良天数比例达到80%
对辖区建筑工地进行常态巡查，累计巡查180次。
严格治尘复绿，通过播撒草籽复绿面积6100平米。</t>
  </si>
  <si>
    <t>确保“六控十严禁”常抓不懈。完成辖区裸露黄土覆盖复绿、垃圾焚烧、燃煤清理等。</t>
  </si>
  <si>
    <t>开绩发【2020】2号文件
2020年度街道安全生产工作考核评价细则
2020年市对区安全生产目标管理考核协作任务分解清单</t>
  </si>
  <si>
    <t>确保辖区无安全事故发生。</t>
  </si>
  <si>
    <t>1.组织集中安全生产监管执法26次，出动执法人员274人次，检查生产经营单位200余家，消除安全隐患130处，下达整改通知10份；
2.拆除非法经营的建筑、仓储房屋5处，私自搭建的小型仓库、简易住所7处，面积共计1550平方米；
3.关停重大隐患点6处；
4.取缔非法酒精储存、经营窝点，收缴酒精300公斤；
5.关停无证烟花炮竹销售门店1家；
6.共罚款0.59万元。
7.和食品安全宣传共推送安全有关宣传报道19篇，发放各类宣传资料18000多份，制作宣传栏8个，宣传广告50余块，各种培训演练31次。</t>
  </si>
  <si>
    <t>1.提升辖区内企业、生产经营单位、居民安全意识；
2.提升辖区企业、生产经营单位、居民应急处置能力；
3.提升辖区企业、生产经营单位、居民事故防控手段；
4.加强监管部门防灾减灾职能；
5.多渠道、多平台了解辖区隐患信息；
6.通过表彰先进推动辖区安全生产隐患排查工作。</t>
  </si>
  <si>
    <t xml:space="preserve">开绩发【2020】2号
开办发【2016】19号
开长发【2018】27号
开发【2015】1号
湘办【2019】82号
开政办函【2020】6号
</t>
  </si>
  <si>
    <t>巩固拓展“不忘初心、牢记使命”主题教育成果，健全完善党员联系服务群众制度。创新党组织设置，推动党建与发展共促互赢。加强对业委会和物业服务企业的党建引领，推动小区治理体系升级。强化政治引领，筑牢同心思想共识。</t>
  </si>
  <si>
    <t xml:space="preserve">1.分级分类组织党员轮训2次以上。
2.1个社区试点探索党员分类发挥作用的方式和途径。
3.完成区派任务组建非公支部。完成区派任务组建小区党支部。
4.收入党申请书13份，确定为入党积极分子10名，接收发展对象2名，发放入党志愿书4份，吸收预备党员3名，转正3名。
5.接收国企退休党员29名。
6.在原有辖区3家非公党组织外新增1家非公党组织。
7.全街共走访慰问困难党员37人，慰问金额共计22000元
8.我街在原有229名共青团员的基础上，新接收47人，每周进行青年大学习,按期开展相关工作。
9.通过12345热线、城管数字化平台等信息收集方式，结合，“365天不打烊服务”、“全岗通”工作机制，共收集相关信息465条、群众来信来访282次、“两代表一委员”提案1项，进行“吹哨”和处理。
</t>
  </si>
  <si>
    <t xml:space="preserve">1.推动广大党员干部增强“四个意识”、坚定“四个自信”、做到“两个维护”。
2.运用智慧党建等手段，提高党员管理信息化水平。
4.夯实两新党建基础持续扩大小区党的字覆盖和工作覆盖
5.宣传党的工作方针政策及有关法律法规知识的宣传。
</t>
  </si>
  <si>
    <t>开绩发【2020】2号，湘办【2019】82号文件，开政办【2020】6号文件</t>
  </si>
  <si>
    <t>强化政治引领，筑牢同心思想共识。
开展好群团工作。
增强人民群众获得感、幸福感。</t>
  </si>
  <si>
    <t>完成上级武装部下达各项任务和征兵指标；妥善处理各类投诉问题，满意率100%；动员145名妇联战线工作者为辖区7191名妇女群众做好服务。</t>
  </si>
  <si>
    <t>做好每年档案文书整理工作</t>
  </si>
  <si>
    <t>开福区2018年度信访工作考核办法、开平安【2019】1号文件、开绩发【2020】2号文件</t>
  </si>
  <si>
    <t>维护人民群众的根本利益，确保社会稳定。
确保辖区各类文娱场所、学校、幼儿园等场所正常开展工作。
维护社会政治稳定，为我街道经济稳步发展创造良好的社会环境。</t>
  </si>
  <si>
    <t>确保“七个不发生”；实现我街维稳工作“三个零”的目标。
完成对月湖一、二期大市场共184栋（均为6至7层楼）安置房屋的第一轮摸排，清查房屋6080余套，其中自住房屋3441套，出租房屋2639套，查封窝点130处，发现疑似窝点42处，清理传销人员357人。</t>
  </si>
  <si>
    <t>实现信访工作“去存量、控增量，严防突发事件”目标。</t>
  </si>
  <si>
    <t>市容环境整体良好，为人民群众创造舒适的生活环境。</t>
  </si>
  <si>
    <t>完成双月度考核6次，文创园迎检等若干专项整治50余次。完成数字化案卷处理案卷的结案率，认真对待每次考核，力争进入前10名</t>
  </si>
  <si>
    <t>居民对文明创建工作满意，提升广大群众文明市民的意识。</t>
  </si>
  <si>
    <t>文明创建中不失分，完成文明委交办各项任务。</t>
  </si>
  <si>
    <t>干部队伍风清气正，人民群众遵纪守法。</t>
  </si>
  <si>
    <t>约谈11人次。
完成了全街204名监察对象的信息录入建档工作。
处置信访件3起，办理线索件7起，案件2起。</t>
  </si>
  <si>
    <t>推动政治生态持续好转，为经济社会发展提供坚强纪律和作风保障。</t>
  </si>
  <si>
    <t>应对突发情况的出现。</t>
  </si>
  <si>
    <t>弥补经济建设及公共服务退役军人事务、武装等未单列支出的项目不足部分。</t>
  </si>
  <si>
    <t>公共服务</t>
  </si>
  <si>
    <t>为辖区居民做好民生保障工作。</t>
  </si>
  <si>
    <t>开绩发【2020】2号
关于做好2020年度团体预约无偿献血工作的通知
开卫计领办发【2017】1号
开政办纪【2009】36号
开卫计局发【2016】41号</t>
  </si>
  <si>
    <t>1.大力弘扬红十字会“人道、博爱、奉献”精神，加强红十字“三救三献”宣传和应急救护知识培训。
2.加强政策宣传，市妇幼健康民生实事项目、使用流程家喻户晓，进而逐步提高出生人口素质。
3.有效做好新型冠状病毒感染的肺炎疫情防控工作，切实保障人民群众身体健康和生命安全。
4.切实提升群众健康素养和幸福指数，确保2021年卫生和健康工作再上新台阶。</t>
  </si>
  <si>
    <t>1.年内完成230人无偿献血任务。
2.35岁以下妇女根据辖区实际情况组织免费两癌筛查。
3.计划生育特别扶助家庭走访慰问14户。
4.上报独生子女保教费539人，特扶14人，城市低保1人，共发放奖励扶助金272760元。上报城镇独生子女父母奖励107人。
5.计生5.29协会活动日大型宣传活动一次。
6.非法行医专项整治1次以上。
7.应急病救护培训1280人次以上。
8.传染防治宣传每季度一次。
9.街道无一例新冠肺炎确诊病例，接待2批次228名入境人员。
10.办理一孩生育证78本、二孩生育证86本、再生育证3本；</t>
  </si>
  <si>
    <t>1.继续完善全员人口网格化建设，充分利用实时通、公安数据，结合入户调查摸底，完善全员人口数据质量，进一步摸清人口底数，确保基础信息完整准确。
2.加强监督队伍建设，组织依法行政培训，提高卫生计生监督员综合素质，全面夯实街道、社区卫生、计生综合监督执法体系。</t>
  </si>
  <si>
    <t>开绩发【2020】2号
开办发【2016】19号
开长发【2018】27号
开发【2015】1号
湘办【2019】82号
开政办函【2020】6号</t>
  </si>
  <si>
    <t>围绕各个时期的中心工作开展多种形式的党员活动，充分发挥党员的先锋模范作用。</t>
  </si>
  <si>
    <t>用于6个社区开展党员活动。</t>
  </si>
  <si>
    <t>加强党员日常教育管理，开展形式多样的党员活动。</t>
  </si>
  <si>
    <t>收入组织和税源培植两手抓，服务发展与安全，稳岗位、稳就业、保民生。</t>
  </si>
  <si>
    <t>1.1-8月完成市区两级税收2.35亿元。
2.半年度完成固投53亿元，完成社零6295万元，完全规模工业产值2043万元，完成营利性服务业2.3亿元。
3.半年度新引进楼宇企业12家，完成率240%；完成商务楼宇去化0.2883万平方米，完成率192%；完成工业投资2.4亿元，完成率133%；完成工业技改投资2.4亿元，完成率300%；完成高新技术产值12.1亿元，完成率100%；完成建筑业产值7.5亿元，完成率110%；软件和信息服务业新增承载空间1.8万平方米，新增从业人数1461人。
4.共为企业申报解决惠企资金170余万元，开办惠企政策宣讲大课堂3场次。
5.加速园区配套，加快产业攻坚，实现进度投资90亿元，超额实现引企300家。
6.携手街内房地产、餐饮、商贸企业，持续举办促进消费系列活动，全年激活消费20亿元。
7.企业台账清晰准确，楼宇企业入住率95%以上。
8.两型社会建设精神实质知晓率95%以上。</t>
  </si>
  <si>
    <t xml:space="preserve">1.杜绝辖区税源漏征漏管，全面挖潜增收，实现税收增量。
2.项目建设不漏项，企业产值应报尽报，电力攻坚保证时序。
3.实现统计数据应统尽统、应报尽报。
4.完成限上新增和数据统计，保证市场安全供应；持续扩大区位优势，加强招商引资。
5.确保工业行业安全生产，实现工业数据应报尽报；按要求完成信息化工作。
6.实施行业服务，各项数据应报尽报，按要求开展科协工作。
7.企业宣传不留死角，居民知晓全民皆知，杜绝安全隐患，维护辖区稳定。
8.宣传得力，氛围浓厚，机关人员节约节能意识明显提高并以身作则进行宣传，节能减排。
9.各项惠企政策得到落实，企业反映问题得到解决，主动服务企业。
</t>
  </si>
  <si>
    <t>河堤河滩专项经费管理办法</t>
  </si>
  <si>
    <t>保持河堤渠道干净、卫生，环境优化。</t>
  </si>
  <si>
    <t>完成4.3公里长浏阳河河堤河滩、2.4公里临山撇洪渠、0.7公里杨家湾撇洪渠的卫生整治。</t>
  </si>
  <si>
    <t>拨给6个社区，用于志愿者的补助。</t>
  </si>
  <si>
    <t>2021年12月</t>
  </si>
  <si>
    <t>提升志愿者工作的积极性。</t>
  </si>
  <si>
    <t>背街小巷、清扫保洁专项经费管理办法</t>
  </si>
  <si>
    <t>完成社区背街小巷卫生保洁。</t>
  </si>
  <si>
    <t>每天清扫不少于2次，确保辖区干净整洁。
结合文明创建、垃圾分类，数字化案卷、12345市民投诉等工作共办结4000余条。</t>
  </si>
  <si>
    <t>湖南省基层工会经费收支管理实施细则</t>
  </si>
  <si>
    <t>保障街道正常运转。</t>
  </si>
  <si>
    <t>按照工会文件精神，为机关工会会员约110人做好服务。</t>
  </si>
  <si>
    <t>发放生日蛋糕券及节日慰问等。</t>
  </si>
  <si>
    <t>非税收入</t>
  </si>
  <si>
    <t>51.1万元核算其他人员（临聘、三大员、物管专干、工会专干、党建专干、两保人员、食安专干及其他各类专干）人员经费、工会经费及街道不可预计费，社区下拨经费。</t>
  </si>
  <si>
    <t xml:space="preserve">    马栏山社区租金非税收入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</si>
  <si>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</si>
  <si>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</si>
  <si>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</si>
  <si>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</si>
  <si>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</si>
  <si>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</si>
  <si>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资金总额(万元)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</si>
  <si>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</si>
  <si>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</si>
  <si>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</si>
  <si>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</si>
  <si>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</si>
  <si>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</si>
  <si>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</si>
  <si>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 xml:space="preserve">  长沙市开福区月湖街道
办事处本级</t>
  </si>
  <si>
    <t>3136.22</t>
  </si>
  <si>
    <t>2232.36</t>
  </si>
  <si>
    <t>51.1</t>
  </si>
  <si>
    <t>852.76</t>
  </si>
  <si>
    <t>1625</t>
  </si>
  <si>
    <t>1511.22</t>
  </si>
  <si>
    <t>执行上级的方针、政策，
保障街道工作正常运行，
抓好人员管理及各项工
作，按要求规范使用经费。</t>
  </si>
  <si>
    <t>按年初预算计划开展各
项工作，保障人员经费
和运转经费足额到位，
确保街道工作正常开展。
预算项目经费按要求投
入，保证专款专用，达
到项目要求的目标。预
算经费按时效、绩效高
标准使用，保障街道的
正常运行。</t>
  </si>
  <si>
    <t xml:space="preserve">指标1：贯彻执行国家法律、法规、规章和省、市、区人民政府的决定、命令、指示，完成市、区人民政府部署的各项任务；
指标2：负责居民区、街巷的环境卫生和绿化美化的管理工作；
指标3：组织开展群众文化、体育活动和社区教育、卫生工作，开展民生工程活动、保障民生，普及科学常识；
指标4：加强辖区安全生产管理，宣传安全常识，确保安全无事故
指标5：优化营商环境，兑现惠企政策。
</t>
  </si>
  <si>
    <t>指标1：保障人民群众基本诉求，服务群众，公开预决算，让老百姓感受阳光型政府，服务型政府，透明型政府。
指标2：管理好辖区的市容市貌和公共安全问题，让群众舒心、放心、安心。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</si>
</sst>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* #,##0.00;* \-#,##0.00;* &quot;&quot;??;@"/>
    <numFmt numFmtId="178" formatCode="#,##0.00_ "/>
    <numFmt numFmtId="179" formatCode="#,##0.00_);[Red]\(#,##0.00\)"/>
    <numFmt numFmtId="180" formatCode="#,##0.0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22"/>
      <name val="黑体"/>
      <family val="3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2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3" applyNumberFormat="0" applyFill="0" applyAlignment="0" applyProtection="0"/>
    <xf numFmtId="0" fontId="24" fillId="7" borderId="0" applyNumberFormat="0" applyBorder="0" applyAlignment="0" applyProtection="0"/>
    <xf numFmtId="0" fontId="26" fillId="0" borderId="4" applyNumberFormat="0" applyFill="0" applyAlignment="0" applyProtection="0"/>
    <xf numFmtId="0" fontId="24" fillId="3" borderId="0" applyNumberFormat="0" applyBorder="0" applyAlignment="0" applyProtection="0"/>
    <xf numFmtId="0" fontId="35" fillId="2" borderId="5" applyNumberFormat="0" applyAlignment="0" applyProtection="0"/>
    <xf numFmtId="0" fontId="21" fillId="3" borderId="0" applyNumberFormat="0" applyBorder="0" applyAlignment="0" applyProtection="0"/>
    <xf numFmtId="0" fontId="29" fillId="2" borderId="1" applyNumberFormat="0" applyAlignment="0" applyProtection="0"/>
    <xf numFmtId="0" fontId="21" fillId="3" borderId="0" applyNumberFormat="0" applyBorder="0" applyAlignment="0" applyProtection="0"/>
    <xf numFmtId="0" fontId="33" fillId="8" borderId="6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36" fillId="9" borderId="0" applyNumberFormat="0" applyBorder="0" applyAlignment="0" applyProtection="0"/>
    <xf numFmtId="0" fontId="30" fillId="11" borderId="0" applyNumberFormat="0" applyBorder="0" applyAlignment="0" applyProtection="0"/>
    <xf numFmtId="0" fontId="21" fillId="3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2" fontId="3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/>
      <protection/>
    </xf>
    <xf numFmtId="49" fontId="6" fillId="2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176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19" borderId="21" xfId="0" applyFont="1" applyFill="1" applyBorder="1" applyAlignment="1">
      <alignment horizontal="center" vertical="center" shrinkToFit="1"/>
    </xf>
    <xf numFmtId="0" fontId="0" fillId="19" borderId="22" xfId="0" applyFont="1" applyFill="1" applyBorder="1" applyAlignment="1">
      <alignment horizontal="center" vertical="center" shrinkToFit="1"/>
    </xf>
    <xf numFmtId="0" fontId="0" fillId="19" borderId="22" xfId="0" applyFont="1" applyFill="1" applyBorder="1" applyAlignment="1">
      <alignment horizontal="center" vertical="center" wrapText="1" shrinkToFit="1"/>
    </xf>
    <xf numFmtId="0" fontId="0" fillId="19" borderId="23" xfId="0" applyFont="1" applyFill="1" applyBorder="1" applyAlignment="1">
      <alignment horizontal="center" vertical="center" wrapText="1" shrinkToFit="1"/>
    </xf>
    <xf numFmtId="0" fontId="0" fillId="19" borderId="24" xfId="0" applyFont="1" applyFill="1" applyBorder="1" applyAlignment="1">
      <alignment horizontal="center" vertical="center" wrapText="1" shrinkToFit="1"/>
    </xf>
    <xf numFmtId="0" fontId="0" fillId="19" borderId="24" xfId="0" applyFont="1" applyFill="1" applyBorder="1" applyAlignment="1">
      <alignment horizontal="center" vertical="center" shrinkToFit="1"/>
    </xf>
    <xf numFmtId="0" fontId="10" fillId="19" borderId="23" xfId="0" applyFont="1" applyFill="1" applyBorder="1" applyAlignment="1">
      <alignment horizontal="center" vertical="center" wrapText="1" shrinkToFit="1"/>
    </xf>
    <xf numFmtId="0" fontId="10" fillId="19" borderId="24" xfId="0" applyFont="1" applyFill="1" applyBorder="1" applyAlignment="1">
      <alignment horizontal="center" vertical="center" wrapText="1" shrinkToFit="1"/>
    </xf>
    <xf numFmtId="0" fontId="10" fillId="19" borderId="24" xfId="0" applyFont="1" applyFill="1" applyBorder="1" applyAlignment="1">
      <alignment horizontal="center" vertical="center" shrinkToFit="1"/>
    </xf>
    <xf numFmtId="0" fontId="0" fillId="19" borderId="23" xfId="0" applyFont="1" applyFill="1" applyBorder="1" applyAlignment="1">
      <alignment horizontal="center" vertical="center"/>
    </xf>
    <xf numFmtId="0" fontId="0" fillId="19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4" fillId="2" borderId="0" xfId="29" applyNumberFormat="1" applyFont="1" applyFill="1" applyAlignment="1" applyProtection="1">
      <alignment horizontal="center" vertical="center"/>
      <protection/>
    </xf>
    <xf numFmtId="0" fontId="4" fillId="2" borderId="0" xfId="29" applyNumberFormat="1" applyFont="1" applyFill="1" applyAlignment="1" applyProtection="1">
      <alignment horizontal="left" vertical="center"/>
      <protection/>
    </xf>
    <xf numFmtId="0" fontId="4" fillId="2" borderId="0" xfId="29" applyNumberFormat="1" applyFont="1" applyFill="1" applyAlignment="1" applyProtection="1">
      <alignment horizontal="right" vertical="center"/>
      <protection/>
    </xf>
    <xf numFmtId="0" fontId="13" fillId="2" borderId="0" xfId="29" applyNumberFormat="1" applyFont="1" applyFill="1" applyAlignment="1" applyProtection="1">
      <alignment horizontal="centerContinuous" vertical="center"/>
      <protection/>
    </xf>
    <xf numFmtId="0" fontId="7" fillId="0" borderId="25" xfId="29" applyFont="1" applyFill="1" applyBorder="1" applyAlignment="1" applyProtection="1">
      <alignment horizontal="left" vertical="center"/>
      <protection/>
    </xf>
    <xf numFmtId="0" fontId="7" fillId="0" borderId="25" xfId="29" applyFill="1" applyBorder="1" applyAlignment="1" applyProtection="1">
      <alignment horizontal="left" vertical="center"/>
      <protection/>
    </xf>
    <xf numFmtId="0" fontId="7" fillId="0" borderId="0" xfId="29" applyFill="1" applyAlignment="1" applyProtection="1">
      <alignment horizontal="left" vertical="center"/>
      <protection/>
    </xf>
    <xf numFmtId="0" fontId="4" fillId="2" borderId="0" xfId="29" applyNumberFormat="1" applyFont="1" applyFill="1" applyAlignment="1" applyProtection="1">
      <alignment vertical="center"/>
      <protection/>
    </xf>
    <xf numFmtId="0" fontId="4" fillId="4" borderId="15" xfId="29" applyNumberFormat="1" applyFont="1" applyFill="1" applyBorder="1" applyAlignment="1" applyProtection="1">
      <alignment horizontal="centerContinuous" vertical="center"/>
      <protection/>
    </xf>
    <xf numFmtId="0" fontId="4" fillId="4" borderId="18" xfId="29" applyNumberFormat="1" applyFont="1" applyFill="1" applyBorder="1" applyAlignment="1" applyProtection="1">
      <alignment horizontal="centerContinuous" vertical="center"/>
      <protection/>
    </xf>
    <xf numFmtId="177" fontId="4" fillId="4" borderId="15" xfId="29" applyNumberFormat="1" applyFont="1" applyFill="1" applyBorder="1" applyAlignment="1" applyProtection="1">
      <alignment horizontal="center" vertical="center"/>
      <protection/>
    </xf>
    <xf numFmtId="0" fontId="4" fillId="4" borderId="26" xfId="29" applyNumberFormat="1" applyFont="1" applyFill="1" applyBorder="1" applyAlignment="1" applyProtection="1">
      <alignment horizontal="center" vertical="center"/>
      <protection/>
    </xf>
    <xf numFmtId="0" fontId="4" fillId="4" borderId="18" xfId="29" applyNumberFormat="1" applyFont="1" applyFill="1" applyBorder="1" applyAlignment="1" applyProtection="1">
      <alignment horizontal="center" vertical="center" wrapText="1"/>
      <protection/>
    </xf>
    <xf numFmtId="0" fontId="4" fillId="4" borderId="15" xfId="29" applyNumberFormat="1" applyFont="1" applyFill="1" applyBorder="1" applyAlignment="1" applyProtection="1">
      <alignment horizontal="center" vertical="center"/>
      <protection/>
    </xf>
    <xf numFmtId="0" fontId="4" fillId="4" borderId="18" xfId="29" applyNumberFormat="1" applyFont="1" applyFill="1" applyBorder="1" applyAlignment="1" applyProtection="1">
      <alignment horizontal="center" vertical="center"/>
      <protection/>
    </xf>
    <xf numFmtId="0" fontId="4" fillId="4" borderId="17" xfId="29" applyNumberFormat="1" applyFont="1" applyFill="1" applyBorder="1" applyAlignment="1" applyProtection="1">
      <alignment horizontal="center" vertical="center"/>
      <protection/>
    </xf>
    <xf numFmtId="0" fontId="4" fillId="4" borderId="27" xfId="29" applyNumberFormat="1" applyFont="1" applyFill="1" applyBorder="1" applyAlignment="1" applyProtection="1">
      <alignment horizontal="center" vertical="center"/>
      <protection/>
    </xf>
    <xf numFmtId="0" fontId="4" fillId="4" borderId="19" xfId="29" applyNumberFormat="1" applyFont="1" applyFill="1" applyBorder="1" applyAlignment="1" applyProtection="1">
      <alignment horizontal="center" vertical="center"/>
      <protection/>
    </xf>
    <xf numFmtId="49" fontId="7" fillId="0" borderId="18" xfId="29" applyNumberFormat="1" applyFont="1" applyFill="1" applyBorder="1" applyAlignment="1" applyProtection="1">
      <alignment horizontal="left" vertical="center" wrapText="1"/>
      <protection/>
    </xf>
    <xf numFmtId="49" fontId="4" fillId="0" borderId="15" xfId="29" applyNumberFormat="1" applyFont="1" applyFill="1" applyBorder="1" applyAlignment="1" applyProtection="1">
      <alignment horizontal="left" vertical="center" wrapText="1"/>
      <protection/>
    </xf>
    <xf numFmtId="178" fontId="4" fillId="0" borderId="18" xfId="29" applyNumberFormat="1" applyFont="1" applyFill="1" applyBorder="1" applyAlignment="1" applyProtection="1">
      <alignment horizontal="right" vertical="center" wrapText="1"/>
      <protection/>
    </xf>
    <xf numFmtId="178" fontId="4" fillId="0" borderId="15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7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6" fontId="16" fillId="0" borderId="0" xfId="91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176" fontId="10" fillId="0" borderId="0" xfId="91" applyNumberFormat="1" applyFont="1" applyFill="1" applyBorder="1" applyAlignment="1" applyProtection="1">
      <alignment horizontal="left" vertical="center"/>
      <protection/>
    </xf>
    <xf numFmtId="176" fontId="10" fillId="0" borderId="0" xfId="91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5" xfId="91" applyFont="1" applyBorder="1" applyAlignment="1" applyProtection="1">
      <alignment horizontal="center" vertical="center"/>
      <protection/>
    </xf>
    <xf numFmtId="176" fontId="10" fillId="0" borderId="15" xfId="91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15" xfId="91" applyNumberFormat="1" applyFont="1" applyFill="1" applyBorder="1" applyAlignment="1" applyProtection="1">
      <alignment horizontal="left" vertical="center"/>
      <protection/>
    </xf>
    <xf numFmtId="178" fontId="10" fillId="0" borderId="15" xfId="91" applyNumberFormat="1" applyFont="1" applyFill="1" applyBorder="1" applyAlignment="1" applyProtection="1">
      <alignment horizontal="right" vertical="center" wrapText="1"/>
      <protection/>
    </xf>
    <xf numFmtId="0" fontId="7" fillId="0" borderId="0" xfId="29" applyProtection="1">
      <alignment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4" fillId="0" borderId="0" xfId="29" applyFont="1" applyFill="1" applyAlignment="1" applyProtection="1">
      <alignment horizontal="left" vertical="center"/>
      <protection/>
    </xf>
    <xf numFmtId="0" fontId="7" fillId="0" borderId="0" xfId="29" applyFont="1" applyAlignment="1" applyProtection="1">
      <alignment horizontal="left" vertical="center"/>
      <protection/>
    </xf>
    <xf numFmtId="0" fontId="7" fillId="2" borderId="18" xfId="29" applyFill="1" applyBorder="1" applyAlignment="1" applyProtection="1">
      <alignment horizontal="center" vertical="center" wrapText="1"/>
      <protection/>
    </xf>
    <xf numFmtId="0" fontId="7" fillId="2" borderId="26" xfId="29" applyFill="1" applyBorder="1" applyAlignment="1" applyProtection="1">
      <alignment horizontal="center" vertical="center" wrapText="1"/>
      <protection/>
    </xf>
    <xf numFmtId="0" fontId="7" fillId="2" borderId="20" xfId="29" applyFill="1" applyBorder="1" applyAlignment="1" applyProtection="1">
      <alignment horizontal="center" vertical="center" wrapText="1"/>
      <protection/>
    </xf>
    <xf numFmtId="0" fontId="7" fillId="2" borderId="17" xfId="29" applyFill="1" applyBorder="1" applyAlignment="1" applyProtection="1">
      <alignment horizontal="center" vertical="center" wrapText="1"/>
      <protection/>
    </xf>
    <xf numFmtId="0" fontId="7" fillId="2" borderId="15" xfId="29" applyFill="1" applyBorder="1" applyAlignment="1" applyProtection="1">
      <alignment horizontal="center" vertical="center" wrapText="1"/>
      <protection/>
    </xf>
    <xf numFmtId="49" fontId="7" fillId="2" borderId="15" xfId="29" applyNumberFormat="1" applyFill="1" applyBorder="1" applyAlignment="1" applyProtection="1">
      <alignment horizontal="center" vertical="center" wrapText="1"/>
      <protection/>
    </xf>
    <xf numFmtId="0" fontId="7" fillId="2" borderId="19" xfId="29" applyFill="1" applyBorder="1" applyAlignment="1" applyProtection="1">
      <alignment horizontal="center" vertical="center" wrapText="1"/>
      <protection/>
    </xf>
    <xf numFmtId="0" fontId="7" fillId="2" borderId="15" xfId="29" applyFill="1" applyBorder="1" applyAlignment="1" applyProtection="1">
      <alignment horizontal="center" vertical="center"/>
      <protection/>
    </xf>
    <xf numFmtId="49" fontId="7" fillId="2" borderId="15" xfId="29" applyNumberFormat="1" applyFill="1" applyBorder="1" applyAlignment="1" applyProtection="1">
      <alignment horizontal="center" vertical="center"/>
      <protection/>
    </xf>
    <xf numFmtId="49" fontId="7" fillId="0" borderId="15" xfId="29" applyNumberFormat="1" applyFill="1" applyBorder="1" applyAlignment="1" applyProtection="1">
      <alignment horizontal="left" vertical="center" wrapText="1"/>
      <protection/>
    </xf>
    <xf numFmtId="49" fontId="7" fillId="0" borderId="15" xfId="29" applyNumberFormat="1" applyFont="1" applyFill="1" applyBorder="1" applyAlignment="1" applyProtection="1">
      <alignment horizontal="left" vertical="center" wrapText="1"/>
      <protection/>
    </xf>
    <xf numFmtId="0" fontId="7" fillId="0" borderId="15" xfId="29" applyNumberFormat="1" applyFill="1" applyBorder="1" applyAlignment="1" applyProtection="1">
      <alignment horizontal="left" vertical="center" wrapText="1"/>
      <protection/>
    </xf>
    <xf numFmtId="178" fontId="10" fillId="0" borderId="15" xfId="90" applyNumberFormat="1" applyFont="1" applyFill="1" applyBorder="1" applyAlignment="1" applyProtection="1">
      <alignment horizontal="right" vertical="center" wrapText="1"/>
      <protection/>
    </xf>
    <xf numFmtId="0" fontId="7" fillId="2" borderId="17" xfId="29" applyFont="1" applyFill="1" applyBorder="1" applyAlignment="1" applyProtection="1">
      <alignment horizontal="center" vertical="center" wrapText="1"/>
      <protection/>
    </xf>
    <xf numFmtId="178" fontId="10" fillId="0" borderId="18" xfId="90" applyNumberFormat="1" applyFont="1" applyFill="1" applyBorder="1" applyAlignment="1" applyProtection="1">
      <alignment horizontal="right" vertical="center" wrapText="1"/>
      <protection/>
    </xf>
    <xf numFmtId="178" fontId="4" fillId="0" borderId="21" xfId="29" applyNumberFormat="1" applyFont="1" applyFill="1" applyBorder="1" applyAlignment="1" applyProtection="1">
      <alignment horizontal="right" vertical="center" wrapText="1"/>
      <protection/>
    </xf>
    <xf numFmtId="178" fontId="4" fillId="0" borderId="28" xfId="29" applyNumberFormat="1" applyFont="1" applyFill="1" applyBorder="1" applyAlignment="1" applyProtection="1">
      <alignment horizontal="right" vertical="center" wrapText="1"/>
      <protection/>
    </xf>
    <xf numFmtId="178" fontId="7" fillId="0" borderId="20" xfId="29" applyNumberFormat="1" applyFill="1" applyBorder="1" applyAlignment="1" applyProtection="1">
      <alignment horizontal="right" vertical="center" wrapText="1"/>
      <protection/>
    </xf>
    <xf numFmtId="178" fontId="7" fillId="0" borderId="15" xfId="29" applyNumberFormat="1" applyFill="1" applyBorder="1" applyAlignment="1" applyProtection="1">
      <alignment horizontal="right" vertical="center" wrapText="1"/>
      <protection/>
    </xf>
    <xf numFmtId="0" fontId="7" fillId="0" borderId="0" xfId="29" applyFont="1" applyAlignment="1" applyProtection="1">
      <alignment horizontal="right"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7" fillId="0" borderId="0" xfId="29" applyAlignment="1" applyProtection="1">
      <alignment horizontal="center" vertical="center"/>
      <protection/>
    </xf>
    <xf numFmtId="0" fontId="7" fillId="0" borderId="0" xfId="29" applyFont="1" applyFill="1" applyAlignment="1" applyProtection="1">
      <alignment vertical="center"/>
      <protection/>
    </xf>
    <xf numFmtId="0" fontId="4" fillId="0" borderId="0" xfId="29" applyFont="1" applyFill="1" applyAlignment="1" applyProtection="1">
      <alignment horizontal="right" vertical="center"/>
      <protection/>
    </xf>
    <xf numFmtId="0" fontId="13" fillId="0" borderId="0" xfId="82" applyNumberFormat="1" applyFont="1" applyFill="1" applyAlignment="1" applyProtection="1">
      <alignment horizontal="center"/>
      <protection/>
    </xf>
    <xf numFmtId="0" fontId="4" fillId="0" borderId="0" xfId="29" applyFont="1" applyFill="1" applyAlignment="1" applyProtection="1">
      <alignment vertical="center"/>
      <protection/>
    </xf>
    <xf numFmtId="0" fontId="4" fillId="0" borderId="0" xfId="29" applyFont="1" applyFill="1" applyAlignment="1" applyProtection="1">
      <alignment horizontal="right"/>
      <protection/>
    </xf>
    <xf numFmtId="1" fontId="17" fillId="0" borderId="15" xfId="29" applyNumberFormat="1" applyFont="1" applyFill="1" applyBorder="1" applyAlignment="1" applyProtection="1">
      <alignment horizontal="center" vertical="center" wrapText="1"/>
      <protection/>
    </xf>
    <xf numFmtId="1" fontId="17" fillId="0" borderId="18" xfId="29" applyNumberFormat="1" applyFont="1" applyFill="1" applyBorder="1" applyAlignment="1" applyProtection="1">
      <alignment horizontal="center" vertical="center" wrapText="1"/>
      <protection/>
    </xf>
    <xf numFmtId="1" fontId="17" fillId="0" borderId="26" xfId="29" applyNumberFormat="1" applyFont="1" applyFill="1" applyBorder="1" applyAlignment="1" applyProtection="1">
      <alignment horizontal="center" vertical="center" wrapText="1"/>
      <protection/>
    </xf>
    <xf numFmtId="1" fontId="17" fillId="0" borderId="20" xfId="29" applyNumberFormat="1" applyFont="1" applyFill="1" applyBorder="1" applyAlignment="1" applyProtection="1">
      <alignment horizontal="center" vertical="center" wrapText="1"/>
      <protection/>
    </xf>
    <xf numFmtId="1" fontId="17" fillId="0" borderId="27" xfId="29" applyNumberFormat="1" applyFont="1" applyFill="1" applyBorder="1" applyAlignment="1" applyProtection="1">
      <alignment horizontal="center" vertical="center" wrapText="1"/>
      <protection/>
    </xf>
    <xf numFmtId="0" fontId="7" fillId="0" borderId="15" xfId="29" applyFill="1" applyBorder="1" applyAlignment="1" applyProtection="1">
      <alignment vertical="center"/>
      <protection/>
    </xf>
    <xf numFmtId="179" fontId="4" fillId="0" borderId="15" xfId="29" applyNumberFormat="1" applyFont="1" applyFill="1" applyBorder="1" applyAlignment="1" applyProtection="1">
      <alignment horizontal="right" vertical="center" wrapText="1"/>
      <protection/>
    </xf>
    <xf numFmtId="0" fontId="4" fillId="0" borderId="15" xfId="29" applyNumberFormat="1" applyFont="1" applyFill="1" applyBorder="1" applyAlignment="1" applyProtection="1">
      <alignment horizontal="left" vertical="center" wrapText="1"/>
      <protection/>
    </xf>
    <xf numFmtId="179" fontId="10" fillId="0" borderId="15" xfId="0" applyNumberFormat="1" applyFont="1" applyFill="1" applyBorder="1" applyAlignment="1">
      <alignment horizontal="right" vertical="center"/>
    </xf>
    <xf numFmtId="0" fontId="7" fillId="0" borderId="15" xfId="29" applyFont="1" applyFill="1" applyBorder="1" applyAlignment="1" applyProtection="1">
      <alignment vertical="center"/>
      <protection/>
    </xf>
    <xf numFmtId="178" fontId="4" fillId="0" borderId="29" xfId="29" applyNumberFormat="1" applyFont="1" applyFill="1" applyBorder="1" applyAlignment="1" applyProtection="1">
      <alignment horizontal="right" vertical="center" wrapText="1"/>
      <protection/>
    </xf>
    <xf numFmtId="178" fontId="4" fillId="0" borderId="30" xfId="29" applyNumberFormat="1" applyFont="1" applyFill="1" applyBorder="1" applyAlignment="1" applyProtection="1">
      <alignment horizontal="right" vertical="center" wrapText="1"/>
      <protection/>
    </xf>
    <xf numFmtId="178" fontId="4" fillId="0" borderId="31" xfId="29" applyNumberFormat="1" applyFont="1" applyFill="1" applyBorder="1" applyAlignment="1" applyProtection="1">
      <alignment horizontal="right" vertical="center" wrapText="1"/>
      <protection/>
    </xf>
    <xf numFmtId="179" fontId="7" fillId="0" borderId="15" xfId="29" applyNumberFormat="1" applyFill="1" applyBorder="1" applyAlignment="1" applyProtection="1">
      <alignment/>
      <protection/>
    </xf>
    <xf numFmtId="1" fontId="4" fillId="0" borderId="15" xfId="29" applyNumberFormat="1" applyFont="1" applyFill="1" applyBorder="1" applyAlignment="1" applyProtection="1">
      <alignment horizontal="left" vertical="center" wrapText="1"/>
      <protection/>
    </xf>
    <xf numFmtId="1" fontId="4" fillId="0" borderId="15" xfId="29" applyNumberFormat="1" applyFont="1" applyFill="1" applyBorder="1" applyAlignment="1" applyProtection="1">
      <alignment horizontal="center" vertical="center" wrapText="1"/>
      <protection/>
    </xf>
    <xf numFmtId="179" fontId="4" fillId="0" borderId="19" xfId="29" applyNumberFormat="1" applyFont="1" applyFill="1" applyBorder="1" applyAlignment="1" applyProtection="1">
      <alignment horizontal="right" vertical="center" wrapText="1"/>
      <protection/>
    </xf>
    <xf numFmtId="0" fontId="4" fillId="0" borderId="18" xfId="29" applyNumberFormat="1" applyFont="1" applyFill="1" applyBorder="1" applyAlignment="1" applyProtection="1">
      <alignment horizontal="left" vertical="center" wrapText="1"/>
      <protection/>
    </xf>
    <xf numFmtId="1" fontId="4" fillId="0" borderId="15" xfId="29" applyNumberFormat="1" applyFont="1" applyFill="1" applyBorder="1" applyAlignment="1" applyProtection="1">
      <alignment vertical="center"/>
      <protection/>
    </xf>
    <xf numFmtId="179" fontId="4" fillId="0" borderId="17" xfId="29" applyNumberFormat="1" applyFont="1" applyFill="1" applyBorder="1" applyAlignment="1" applyProtection="1">
      <alignment horizontal="right" vertical="center" wrapText="1"/>
      <protection/>
    </xf>
    <xf numFmtId="0" fontId="4" fillId="0" borderId="26" xfId="29" applyNumberFormat="1" applyFont="1" applyFill="1" applyBorder="1" applyAlignment="1" applyProtection="1">
      <alignment vertical="center"/>
      <protection/>
    </xf>
    <xf numFmtId="1" fontId="4" fillId="0" borderId="18" xfId="29" applyNumberFormat="1" applyFont="1" applyFill="1" applyBorder="1" applyAlignment="1" applyProtection="1">
      <alignment horizontal="left" vertical="center" wrapText="1"/>
      <protection/>
    </xf>
    <xf numFmtId="0" fontId="4" fillId="0" borderId="18" xfId="29" applyNumberFormat="1" applyFont="1" applyFill="1" applyBorder="1" applyAlignment="1" applyProtection="1">
      <alignment vertical="center"/>
      <protection/>
    </xf>
    <xf numFmtId="178" fontId="4" fillId="0" borderId="20" xfId="29" applyNumberFormat="1" applyFont="1" applyFill="1" applyBorder="1" applyAlignment="1" applyProtection="1">
      <alignment horizontal="right" vertical="center" wrapText="1"/>
      <protection/>
    </xf>
    <xf numFmtId="1" fontId="4" fillId="0" borderId="17" xfId="29" applyNumberFormat="1" applyFont="1" applyFill="1" applyBorder="1" applyAlignment="1" applyProtection="1">
      <alignment horizontal="center" vertical="center" wrapText="1"/>
      <protection/>
    </xf>
    <xf numFmtId="0" fontId="4" fillId="0" borderId="32" xfId="29" applyNumberFormat="1" applyFont="1" applyFill="1" applyBorder="1" applyAlignment="1" applyProtection="1">
      <alignment vertical="center"/>
      <protection/>
    </xf>
    <xf numFmtId="179" fontId="4" fillId="0" borderId="15" xfId="29" applyNumberFormat="1" applyFont="1" applyFill="1" applyBorder="1" applyAlignment="1" applyProtection="1">
      <alignment horizontal="right" vertical="center"/>
      <protection/>
    </xf>
    <xf numFmtId="178" fontId="7" fillId="0" borderId="15" xfId="29" applyNumberFormat="1" applyFill="1" applyBorder="1" applyAlignment="1" applyProtection="1">
      <alignment/>
      <protection/>
    </xf>
    <xf numFmtId="0" fontId="4" fillId="0" borderId="33" xfId="29" applyNumberFormat="1" applyFont="1" applyFill="1" applyBorder="1" applyAlignment="1" applyProtection="1">
      <alignment vertical="center"/>
      <protection/>
    </xf>
    <xf numFmtId="0" fontId="4" fillId="0" borderId="17" xfId="29" applyFont="1" applyFill="1" applyBorder="1" applyAlignment="1" applyProtection="1">
      <alignment vertical="center"/>
      <protection/>
    </xf>
    <xf numFmtId="0" fontId="4" fillId="0" borderId="15" xfId="29" applyNumberFormat="1" applyFont="1" applyFill="1" applyBorder="1" applyAlignment="1" applyProtection="1">
      <alignment vertical="center"/>
      <protection/>
    </xf>
    <xf numFmtId="0" fontId="18" fillId="0" borderId="18" xfId="29" applyNumberFormat="1" applyFont="1" applyFill="1" applyBorder="1" applyAlignment="1" applyProtection="1">
      <alignment horizontal="center" vertical="center"/>
      <protection/>
    </xf>
    <xf numFmtId="0" fontId="18" fillId="0" borderId="26" xfId="29" applyNumberFormat="1" applyFont="1" applyFill="1" applyBorder="1" applyAlignment="1" applyProtection="1">
      <alignment horizontal="center" vertical="center"/>
      <protection/>
    </xf>
    <xf numFmtId="0" fontId="7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19" fillId="0" borderId="0" xfId="29" applyNumberFormat="1" applyFont="1" applyFill="1" applyAlignment="1" applyProtection="1">
      <alignment horizontal="centerContinuous" vertical="center"/>
      <protection/>
    </xf>
    <xf numFmtId="180" fontId="4" fillId="2" borderId="0" xfId="29" applyNumberFormat="1" applyFont="1" applyFill="1" applyAlignment="1" applyProtection="1">
      <alignment horizontal="right" vertical="center"/>
      <protection/>
    </xf>
    <xf numFmtId="0" fontId="4" fillId="2" borderId="18" xfId="29" applyNumberFormat="1" applyFont="1" applyFill="1" applyBorder="1" applyAlignment="1" applyProtection="1">
      <alignment horizontal="center" vertical="center" wrapText="1"/>
      <protection/>
    </xf>
    <xf numFmtId="0" fontId="4" fillId="2" borderId="18" xfId="29" applyNumberFormat="1" applyFont="1" applyFill="1" applyBorder="1" applyAlignment="1" applyProtection="1">
      <alignment horizontal="centerContinuous" vertical="center"/>
      <protection/>
    </xf>
    <xf numFmtId="0" fontId="4" fillId="2" borderId="34" xfId="29" applyNumberFormat="1" applyFont="1" applyFill="1" applyBorder="1" applyAlignment="1" applyProtection="1">
      <alignment horizontal="centerContinuous" vertical="center"/>
      <protection/>
    </xf>
    <xf numFmtId="0" fontId="4" fillId="2" borderId="20" xfId="29" applyNumberFormat="1" applyFont="1" applyFill="1" applyBorder="1" applyAlignment="1" applyProtection="1">
      <alignment horizontal="center" vertical="center" wrapText="1"/>
      <protection/>
    </xf>
    <xf numFmtId="0" fontId="4" fillId="2" borderId="15" xfId="29" applyNumberFormat="1" applyFont="1" applyFill="1" applyBorder="1" applyAlignment="1" applyProtection="1">
      <alignment horizontal="center" vertical="center" wrapText="1"/>
      <protection/>
    </xf>
    <xf numFmtId="0" fontId="4" fillId="2" borderId="35" xfId="29" applyFont="1" applyFill="1" applyBorder="1" applyAlignment="1" applyProtection="1">
      <alignment horizontal="center" vertical="center" wrapText="1"/>
      <protection/>
    </xf>
    <xf numFmtId="0" fontId="4" fillId="2" borderId="36" xfId="29" applyFont="1" applyFill="1" applyBorder="1" applyAlignment="1" applyProtection="1">
      <alignment horizontal="center" vertical="center" wrapText="1"/>
      <protection/>
    </xf>
    <xf numFmtId="0" fontId="4" fillId="2" borderId="27" xfId="29" applyNumberFormat="1" applyFont="1" applyFill="1" applyBorder="1" applyAlignment="1" applyProtection="1">
      <alignment horizontal="center" vertical="center"/>
      <protection/>
    </xf>
    <xf numFmtId="0" fontId="4" fillId="2" borderId="17" xfId="29" applyNumberFormat="1" applyFont="1" applyFill="1" applyBorder="1" applyAlignment="1" applyProtection="1">
      <alignment horizontal="center" vertical="center"/>
      <protection/>
    </xf>
    <xf numFmtId="49" fontId="4" fillId="0" borderId="18" xfId="29" applyNumberFormat="1" applyFont="1" applyFill="1" applyBorder="1" applyAlignment="1" applyProtection="1">
      <alignment horizontal="left" vertical="center" wrapText="1"/>
      <protection/>
    </xf>
    <xf numFmtId="179" fontId="4" fillId="0" borderId="26" xfId="29" applyNumberFormat="1" applyFont="1" applyFill="1" applyBorder="1" applyAlignment="1" applyProtection="1">
      <alignment horizontal="right" vertical="center" wrapText="1"/>
      <protection/>
    </xf>
    <xf numFmtId="4" fontId="4" fillId="0" borderId="18" xfId="29" applyNumberFormat="1" applyFont="1" applyFill="1" applyBorder="1" applyAlignment="1" applyProtection="1">
      <alignment horizontal="right" vertical="center" wrapText="1"/>
      <protection/>
    </xf>
    <xf numFmtId="179" fontId="4" fillId="0" borderId="18" xfId="29" applyNumberFormat="1" applyFont="1" applyFill="1" applyBorder="1" applyAlignment="1" applyProtection="1">
      <alignment horizontal="right" vertical="center" wrapText="1"/>
      <protection/>
    </xf>
    <xf numFmtId="0" fontId="4" fillId="2" borderId="15" xfId="29" applyNumberFormat="1" applyFont="1" applyFill="1" applyBorder="1" applyAlignment="1" applyProtection="1">
      <alignment horizontal="center" vertical="center"/>
      <protection/>
    </xf>
    <xf numFmtId="179" fontId="4" fillId="0" borderId="20" xfId="29" applyNumberFormat="1" applyFont="1" applyFill="1" applyBorder="1" applyAlignment="1" applyProtection="1">
      <alignment horizontal="right" vertical="center" wrapText="1"/>
      <protection/>
    </xf>
    <xf numFmtId="0" fontId="3" fillId="0" borderId="0" xfId="23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7" fillId="0" borderId="0" xfId="23" applyNumberFormat="1" applyFont="1" applyFill="1" applyBorder="1" applyAlignment="1" applyProtection="1">
      <alignment horizontal="left"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4" fillId="0" borderId="0" xfId="23" applyNumberFormat="1" applyFont="1" applyFill="1" applyBorder="1" applyAlignment="1" applyProtection="1">
      <alignment horizontal="left" vertical="center"/>
      <protection/>
    </xf>
    <xf numFmtId="0" fontId="4" fillId="0" borderId="0" xfId="23" applyNumberFormat="1" applyFont="1" applyFill="1" applyBorder="1" applyAlignment="1" applyProtection="1">
      <alignment horizontal="right" vertical="center"/>
      <protection/>
    </xf>
    <xf numFmtId="0" fontId="7" fillId="0" borderId="15" xfId="23" applyNumberFormat="1" applyFont="1" applyFill="1" applyBorder="1" applyAlignment="1" applyProtection="1">
      <alignment horizontal="center" vertical="center"/>
      <protection/>
    </xf>
    <xf numFmtId="0" fontId="7" fillId="2" borderId="17" xfId="23" applyNumberFormat="1" applyFont="1" applyFill="1" applyBorder="1" applyAlignment="1" applyProtection="1">
      <alignment horizontal="center" vertical="center"/>
      <protection/>
    </xf>
    <xf numFmtId="0" fontId="7" fillId="2" borderId="15" xfId="23" applyNumberFormat="1" applyFont="1" applyFill="1" applyBorder="1" applyAlignment="1" applyProtection="1">
      <alignment horizontal="center" vertical="center"/>
      <protection/>
    </xf>
    <xf numFmtId="0" fontId="7" fillId="0" borderId="18" xfId="23" applyNumberFormat="1" applyFont="1" applyFill="1" applyBorder="1" applyAlignment="1" applyProtection="1">
      <alignment horizontal="left" vertical="center"/>
      <protection/>
    </xf>
    <xf numFmtId="179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Fill="1" applyBorder="1" applyAlignment="1" applyProtection="1">
      <alignment vertical="center"/>
      <protection/>
    </xf>
    <xf numFmtId="179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7" fillId="0" borderId="2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23" applyNumberFormat="1" applyFont="1" applyFill="1" applyBorder="1" applyAlignment="1" applyProtection="1">
      <alignment horizontal="left" vertical="center"/>
      <protection/>
    </xf>
    <xf numFmtId="178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26" xfId="23" applyNumberFormat="1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/>
      <protection/>
    </xf>
    <xf numFmtId="179" fontId="0" fillId="0" borderId="15" xfId="0" applyNumberFormat="1" applyFill="1" applyBorder="1" applyAlignment="1">
      <alignment vertical="center"/>
    </xf>
    <xf numFmtId="0" fontId="7" fillId="0" borderId="15" xfId="23" applyNumberFormat="1" applyFont="1" applyFill="1" applyBorder="1" applyAlignment="1" applyProtection="1">
      <alignment horizontal="left" vertical="center"/>
      <protection/>
    </xf>
    <xf numFmtId="179" fontId="7" fillId="0" borderId="15" xfId="23" applyNumberFormat="1" applyFont="1" applyFill="1" applyBorder="1" applyAlignment="1" applyProtection="1">
      <alignment horizontal="right" vertical="center" wrapText="1"/>
      <protection/>
    </xf>
    <xf numFmtId="179" fontId="7" fillId="0" borderId="17" xfId="23" applyNumberFormat="1" applyFont="1" applyFill="1" applyBorder="1" applyAlignment="1" applyProtection="1">
      <alignment horizontal="right" vertical="center" wrapText="1"/>
      <protection/>
    </xf>
    <xf numFmtId="179" fontId="7" fillId="0" borderId="27" xfId="23" applyNumberFormat="1" applyFont="1" applyFill="1" applyBorder="1" applyAlignment="1" applyProtection="1">
      <alignment horizontal="right" vertical="center" wrapText="1"/>
      <protection/>
    </xf>
    <xf numFmtId="0" fontId="7" fillId="0" borderId="20" xfId="23" applyNumberFormat="1" applyFont="1" applyFill="1" applyBorder="1" applyAlignment="1" applyProtection="1">
      <alignment horizontal="left" vertical="center"/>
      <protection/>
    </xf>
    <xf numFmtId="179" fontId="7" fillId="0" borderId="19" xfId="23" applyNumberFormat="1" applyFont="1" applyFill="1" applyBorder="1" applyAlignment="1" applyProtection="1">
      <alignment horizontal="right" vertical="center" wrapText="1"/>
      <protection/>
    </xf>
    <xf numFmtId="179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23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1">
      <selection activeCell="D11" sqref="D11"/>
    </sheetView>
  </sheetViews>
  <sheetFormatPr defaultColWidth="6.875" defaultRowHeight="18.75" customHeight="1"/>
  <cols>
    <col min="1" max="1" width="37.75390625" style="192" customWidth="1"/>
    <col min="2" max="2" width="17.875" style="192" customWidth="1"/>
    <col min="3" max="3" width="33.50390625" style="192" customWidth="1"/>
    <col min="4" max="4" width="17.375" style="192" customWidth="1"/>
    <col min="5" max="246" width="6.75390625" style="192" customWidth="1"/>
    <col min="247" max="16384" width="6.875" style="193" customWidth="1"/>
  </cols>
  <sheetData>
    <row r="1" spans="1:256" ht="23.25" customHeight="1">
      <c r="A1" s="194"/>
      <c r="B1" s="194"/>
      <c r="C1" s="194"/>
      <c r="D1" s="171" t="s">
        <v>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ht="23.25" customHeight="1">
      <c r="A2" s="195" t="s">
        <v>1</v>
      </c>
      <c r="B2" s="195"/>
      <c r="C2" s="195"/>
      <c r="D2" s="195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23.25" customHeight="1">
      <c r="A3" s="196" t="s">
        <v>2</v>
      </c>
      <c r="B3" s="194"/>
      <c r="C3" s="194"/>
      <c r="D3" s="197" t="s">
        <v>3</v>
      </c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256" ht="23.25" customHeight="1">
      <c r="A4" s="198" t="s">
        <v>4</v>
      </c>
      <c r="B4" s="198"/>
      <c r="C4" s="198" t="s">
        <v>5</v>
      </c>
      <c r="D4" s="19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ht="23.25" customHeight="1">
      <c r="A5" s="198" t="s">
        <v>6</v>
      </c>
      <c r="B5" s="199" t="s">
        <v>7</v>
      </c>
      <c r="C5" s="200" t="s">
        <v>6</v>
      </c>
      <c r="D5" s="199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s="56" customFormat="1" ht="23.25" customHeight="1">
      <c r="A6" s="201" t="s">
        <v>8</v>
      </c>
      <c r="B6" s="202">
        <v>2283.46</v>
      </c>
      <c r="C6" s="203" t="s">
        <v>9</v>
      </c>
      <c r="D6" s="204">
        <v>1625.0042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5"/>
    </row>
    <row r="7" spans="1:256" s="56" customFormat="1" ht="23.25" customHeight="1">
      <c r="A7" s="201" t="s">
        <v>10</v>
      </c>
      <c r="B7" s="206">
        <v>0</v>
      </c>
      <c r="C7" s="207" t="s">
        <v>11</v>
      </c>
      <c r="D7" s="204">
        <v>1418.4122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  <c r="IU7" s="205"/>
      <c r="IV7" s="205"/>
    </row>
    <row r="8" spans="1:256" s="56" customFormat="1" ht="23.25" customHeight="1">
      <c r="A8" s="201" t="s">
        <v>12</v>
      </c>
      <c r="B8" s="204">
        <v>0</v>
      </c>
      <c r="C8" s="207" t="s">
        <v>13</v>
      </c>
      <c r="D8" s="208">
        <v>163.692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5"/>
    </row>
    <row r="9" spans="1:256" s="56" customFormat="1" ht="23.25" customHeight="1">
      <c r="A9" s="201" t="s">
        <v>14</v>
      </c>
      <c r="B9" s="204">
        <v>0</v>
      </c>
      <c r="C9" s="207" t="s">
        <v>15</v>
      </c>
      <c r="D9" s="204">
        <v>42.9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spans="1:256" s="56" customFormat="1" ht="23.25" customHeight="1">
      <c r="A10" s="201" t="s">
        <v>16</v>
      </c>
      <c r="B10" s="209">
        <v>0</v>
      </c>
      <c r="C10" s="207" t="s">
        <v>17</v>
      </c>
      <c r="D10" s="204">
        <v>1511.2183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spans="1:256" s="56" customFormat="1" ht="23.25" customHeight="1">
      <c r="A11" s="201" t="s">
        <v>18</v>
      </c>
      <c r="B11" s="33">
        <v>821.76</v>
      </c>
      <c r="C11" s="210" t="s">
        <v>19</v>
      </c>
      <c r="D11" s="204">
        <v>1511.2183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spans="1:256" s="56" customFormat="1" ht="23.25" customHeight="1">
      <c r="A12" s="211"/>
      <c r="B12" s="212"/>
      <c r="C12" s="201" t="s">
        <v>20</v>
      </c>
      <c r="D12" s="204">
        <v>0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spans="1:256" s="56" customFormat="1" ht="23.25" customHeight="1">
      <c r="A13" s="213"/>
      <c r="B13" s="202"/>
      <c r="C13" s="201" t="s">
        <v>21</v>
      </c>
      <c r="D13" s="204">
        <v>0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spans="1:256" s="56" customFormat="1" ht="23.25" customHeight="1">
      <c r="A14" s="213"/>
      <c r="B14" s="214"/>
      <c r="C14" s="201" t="s">
        <v>22</v>
      </c>
      <c r="D14" s="202">
        <v>0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spans="1:256" s="56" customFormat="1" ht="23.25" customHeight="1">
      <c r="A15" s="198" t="s">
        <v>23</v>
      </c>
      <c r="B15" s="215">
        <v>3105.22</v>
      </c>
      <c r="C15" s="198" t="s">
        <v>24</v>
      </c>
      <c r="D15" s="216">
        <v>3136.2225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spans="1:256" s="56" customFormat="1" ht="23.25" customHeight="1">
      <c r="A16" s="201" t="s">
        <v>25</v>
      </c>
      <c r="B16" s="204">
        <v>0</v>
      </c>
      <c r="C16" s="207" t="s">
        <v>26</v>
      </c>
      <c r="D16" s="204">
        <v>0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spans="1:256" s="56" customFormat="1" ht="23.25" customHeight="1">
      <c r="A17" s="201" t="s">
        <v>27</v>
      </c>
      <c r="B17" s="204">
        <v>0</v>
      </c>
      <c r="C17" s="207" t="s">
        <v>28</v>
      </c>
      <c r="D17" s="204">
        <v>0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spans="1:256" s="56" customFormat="1" ht="23.25" customHeight="1">
      <c r="A18" s="201" t="s">
        <v>29</v>
      </c>
      <c r="B18" s="204">
        <v>0</v>
      </c>
      <c r="C18" s="207" t="s">
        <v>30</v>
      </c>
      <c r="D18" s="202">
        <v>0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  <c r="IV18" s="205"/>
    </row>
    <row r="19" spans="1:256" s="56" customFormat="1" ht="23.25" customHeight="1">
      <c r="A19" s="201" t="s">
        <v>31</v>
      </c>
      <c r="B19" s="202">
        <v>31</v>
      </c>
      <c r="C19" s="217"/>
      <c r="D19" s="218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</row>
    <row r="20" spans="1:256" ht="23.25" customHeight="1">
      <c r="A20" s="213"/>
      <c r="B20" s="219"/>
      <c r="C20" s="213"/>
      <c r="D20" s="214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56" customFormat="1" ht="23.25" customHeight="1">
      <c r="A21" s="198" t="s">
        <v>32</v>
      </c>
      <c r="B21" s="214">
        <v>3136.2225</v>
      </c>
      <c r="C21" s="198" t="s">
        <v>33</v>
      </c>
      <c r="D21" s="214">
        <v>3136.2225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  <c r="IU21" s="205"/>
      <c r="IV21" s="205"/>
    </row>
    <row r="22" spans="1:256" ht="18.75" customHeight="1">
      <c r="A22" s="220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  <c r="IV22" s="221"/>
    </row>
    <row r="23" spans="1:256" ht="18.75" customHeight="1">
      <c r="A23" s="220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ht="18.75" customHeight="1">
      <c r="A24" s="220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9"/>
  <sheetViews>
    <sheetView showGridLines="0" showZeros="0" tabSelected="1" zoomScaleSheetLayoutView="100" workbookViewId="0" topLeftCell="A1">
      <pane ySplit="5" topLeftCell="A18" activePane="bottomLeft" state="frozen"/>
      <selection pane="bottomLeft" activeCell="D21" sqref="D21"/>
    </sheetView>
  </sheetViews>
  <sheetFormatPr defaultColWidth="9.00390625" defaultRowHeight="13.5"/>
  <cols>
    <col min="1" max="1" width="8.125" style="1" customWidth="1"/>
    <col min="2" max="2" width="9.00390625" style="1" customWidth="1"/>
    <col min="3" max="3" width="17.25390625" style="1" customWidth="1"/>
    <col min="4" max="5" width="9.00390625" style="1" customWidth="1"/>
    <col min="6" max="6" width="13.625" style="1" customWidth="1"/>
    <col min="7" max="7" width="11.25390625" style="1" customWidth="1"/>
    <col min="8" max="8" width="16.00390625" style="1" customWidth="1"/>
    <col min="9" max="9" width="16.375" style="1" customWidth="1"/>
    <col min="10" max="10" width="13.50390625" style="1" customWidth="1"/>
    <col min="11" max="11" width="18.625" style="1" customWidth="1"/>
    <col min="12" max="16384" width="9.00390625" style="1" customWidth="1"/>
  </cols>
  <sheetData>
    <row r="2" spans="1:11" s="1" customFormat="1" ht="13.5">
      <c r="A2" s="19" t="s">
        <v>240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3.5" customHeight="1">
      <c r="A4" s="21" t="s">
        <v>39</v>
      </c>
      <c r="B4" s="21" t="s">
        <v>241</v>
      </c>
      <c r="C4" s="22" t="s">
        <v>242</v>
      </c>
      <c r="D4" s="21" t="s">
        <v>243</v>
      </c>
      <c r="E4" s="21" t="s">
        <v>244</v>
      </c>
      <c r="F4" s="22" t="s">
        <v>245</v>
      </c>
      <c r="G4" s="21" t="s">
        <v>246</v>
      </c>
      <c r="H4" s="23" t="s">
        <v>247</v>
      </c>
      <c r="I4" s="31"/>
      <c r="J4" s="22" t="s">
        <v>248</v>
      </c>
      <c r="K4" s="22" t="s">
        <v>249</v>
      </c>
    </row>
    <row r="5" spans="1:11" ht="27" customHeight="1">
      <c r="A5" s="24"/>
      <c r="B5" s="24"/>
      <c r="C5" s="25"/>
      <c r="D5" s="24"/>
      <c r="E5" s="24"/>
      <c r="F5" s="25"/>
      <c r="G5" s="24"/>
      <c r="H5" s="23" t="s">
        <v>250</v>
      </c>
      <c r="I5" s="23" t="s">
        <v>251</v>
      </c>
      <c r="J5" s="25"/>
      <c r="K5" s="25"/>
    </row>
    <row r="6" spans="1:11" s="1" customFormat="1" ht="13.5">
      <c r="A6" s="26"/>
      <c r="B6" s="27" t="s">
        <v>40</v>
      </c>
      <c r="C6" s="27"/>
      <c r="D6" s="28">
        <v>1511.218341</v>
      </c>
      <c r="E6" s="27" t="s">
        <v>238</v>
      </c>
      <c r="F6" s="27" t="s">
        <v>238</v>
      </c>
      <c r="G6" s="29"/>
      <c r="H6" s="30"/>
      <c r="I6" s="30"/>
      <c r="J6" s="32">
        <v>0</v>
      </c>
      <c r="K6" s="32">
        <v>0</v>
      </c>
    </row>
    <row r="7" spans="1:11" s="1" customFormat="1" ht="33.75">
      <c r="A7" s="26" t="s">
        <v>52</v>
      </c>
      <c r="B7" s="27"/>
      <c r="C7" s="27"/>
      <c r="D7" s="28">
        <v>1511.218341</v>
      </c>
      <c r="E7" s="27" t="s">
        <v>238</v>
      </c>
      <c r="F7" s="27" t="s">
        <v>238</v>
      </c>
      <c r="G7" s="27"/>
      <c r="H7" s="28"/>
      <c r="I7" s="28"/>
      <c r="J7" s="33">
        <v>0</v>
      </c>
      <c r="K7" s="33">
        <v>0</v>
      </c>
    </row>
    <row r="8" spans="1:11" s="1" customFormat="1" ht="45">
      <c r="A8" s="26" t="s">
        <v>252</v>
      </c>
      <c r="B8" s="27" t="s">
        <v>253</v>
      </c>
      <c r="C8" s="27" t="s">
        <v>254</v>
      </c>
      <c r="D8" s="28">
        <v>6</v>
      </c>
      <c r="E8" s="27" t="s">
        <v>255</v>
      </c>
      <c r="F8" s="27" t="s">
        <v>256</v>
      </c>
      <c r="G8" s="27" t="s">
        <v>257</v>
      </c>
      <c r="H8" s="28" t="s">
        <v>258</v>
      </c>
      <c r="I8" s="28" t="s">
        <v>259</v>
      </c>
      <c r="J8" s="33" t="s">
        <v>260</v>
      </c>
      <c r="K8" s="33" t="s">
        <v>261</v>
      </c>
    </row>
    <row r="9" spans="1:11" s="1" customFormat="1" ht="157.5">
      <c r="A9" s="26" t="s">
        <v>252</v>
      </c>
      <c r="B9" s="27" t="s">
        <v>262</v>
      </c>
      <c r="C9" s="27" t="s">
        <v>254</v>
      </c>
      <c r="D9" s="28">
        <v>15</v>
      </c>
      <c r="E9" s="27" t="s">
        <v>263</v>
      </c>
      <c r="F9" s="27" t="s">
        <v>256</v>
      </c>
      <c r="G9" s="27" t="s">
        <v>264</v>
      </c>
      <c r="H9" s="28" t="s">
        <v>265</v>
      </c>
      <c r="I9" s="28" t="s">
        <v>266</v>
      </c>
      <c r="J9" s="33" t="s">
        <v>260</v>
      </c>
      <c r="K9" s="33" t="s">
        <v>267</v>
      </c>
    </row>
    <row r="10" spans="1:11" s="1" customFormat="1" ht="45">
      <c r="A10" s="26" t="s">
        <v>252</v>
      </c>
      <c r="B10" s="27" t="s">
        <v>268</v>
      </c>
      <c r="C10" s="27" t="s">
        <v>254</v>
      </c>
      <c r="D10" s="28">
        <v>4</v>
      </c>
      <c r="E10" s="27" t="s">
        <v>269</v>
      </c>
      <c r="F10" s="27" t="s">
        <v>256</v>
      </c>
      <c r="G10" s="27" t="s">
        <v>270</v>
      </c>
      <c r="H10" s="28" t="s">
        <v>271</v>
      </c>
      <c r="I10" s="28" t="s">
        <v>272</v>
      </c>
      <c r="J10" s="33" t="s">
        <v>260</v>
      </c>
      <c r="K10" s="33" t="s">
        <v>273</v>
      </c>
    </row>
    <row r="11" spans="1:11" s="1" customFormat="1" ht="56.25">
      <c r="A11" s="26" t="s">
        <v>252</v>
      </c>
      <c r="B11" s="27" t="s">
        <v>274</v>
      </c>
      <c r="C11" s="27" t="s">
        <v>254</v>
      </c>
      <c r="D11" s="28">
        <v>566.56</v>
      </c>
      <c r="E11" s="27" t="s">
        <v>275</v>
      </c>
      <c r="F11" s="27" t="s">
        <v>256</v>
      </c>
      <c r="G11" s="27" t="s">
        <v>276</v>
      </c>
      <c r="H11" s="28" t="s">
        <v>277</v>
      </c>
      <c r="I11" s="28" t="s">
        <v>238</v>
      </c>
      <c r="J11" s="33" t="s">
        <v>260</v>
      </c>
      <c r="K11" s="33" t="s">
        <v>278</v>
      </c>
    </row>
    <row r="12" spans="1:11" s="1" customFormat="1" ht="67.5">
      <c r="A12" s="26" t="s">
        <v>252</v>
      </c>
      <c r="B12" s="27" t="s">
        <v>274</v>
      </c>
      <c r="C12" s="27" t="s">
        <v>254</v>
      </c>
      <c r="D12" s="28">
        <v>212.56</v>
      </c>
      <c r="E12" s="27" t="s">
        <v>275</v>
      </c>
      <c r="F12" s="27" t="s">
        <v>256</v>
      </c>
      <c r="G12" s="27" t="s">
        <v>276</v>
      </c>
      <c r="H12" s="28" t="s">
        <v>279</v>
      </c>
      <c r="I12" s="28" t="s">
        <v>280</v>
      </c>
      <c r="J12" s="33" t="s">
        <v>281</v>
      </c>
      <c r="K12" s="33" t="s">
        <v>282</v>
      </c>
    </row>
    <row r="13" spans="1:11" s="1" customFormat="1" ht="101.25">
      <c r="A13" s="26" t="s">
        <v>252</v>
      </c>
      <c r="B13" s="27" t="s">
        <v>262</v>
      </c>
      <c r="C13" s="27" t="s">
        <v>254</v>
      </c>
      <c r="D13" s="28">
        <v>20</v>
      </c>
      <c r="E13" s="27" t="s">
        <v>263</v>
      </c>
      <c r="F13" s="27" t="s">
        <v>256</v>
      </c>
      <c r="G13" s="27" t="s">
        <v>270</v>
      </c>
      <c r="H13" s="28" t="s">
        <v>283</v>
      </c>
      <c r="I13" s="28" t="s">
        <v>284</v>
      </c>
      <c r="J13" s="33" t="s">
        <v>260</v>
      </c>
      <c r="K13" s="33" t="s">
        <v>285</v>
      </c>
    </row>
    <row r="14" spans="1:11" s="1" customFormat="1" ht="270">
      <c r="A14" s="26" t="s">
        <v>252</v>
      </c>
      <c r="B14" s="27" t="s">
        <v>262</v>
      </c>
      <c r="C14" s="27" t="s">
        <v>254</v>
      </c>
      <c r="D14" s="28">
        <v>30</v>
      </c>
      <c r="E14" s="27" t="s">
        <v>263</v>
      </c>
      <c r="F14" s="27" t="s">
        <v>256</v>
      </c>
      <c r="G14" s="27" t="s">
        <v>286</v>
      </c>
      <c r="H14" s="28" t="s">
        <v>287</v>
      </c>
      <c r="I14" s="28" t="s">
        <v>288</v>
      </c>
      <c r="J14" s="33" t="s">
        <v>260</v>
      </c>
      <c r="K14" s="33" t="s">
        <v>289</v>
      </c>
    </row>
    <row r="15" spans="1:11" s="1" customFormat="1" ht="409.5">
      <c r="A15" s="26" t="s">
        <v>252</v>
      </c>
      <c r="B15" s="27" t="s">
        <v>268</v>
      </c>
      <c r="C15" s="27" t="s">
        <v>254</v>
      </c>
      <c r="D15" s="28">
        <v>18</v>
      </c>
      <c r="E15" s="27" t="s">
        <v>269</v>
      </c>
      <c r="F15" s="27" t="s">
        <v>256</v>
      </c>
      <c r="G15" s="27" t="s">
        <v>290</v>
      </c>
      <c r="H15" s="28" t="s">
        <v>291</v>
      </c>
      <c r="I15" s="28" t="s">
        <v>292</v>
      </c>
      <c r="J15" s="33" t="s">
        <v>260</v>
      </c>
      <c r="K15" s="33" t="s">
        <v>293</v>
      </c>
    </row>
    <row r="16" spans="1:11" s="1" customFormat="1" ht="78.75">
      <c r="A16" s="26" t="s">
        <v>252</v>
      </c>
      <c r="B16" s="27" t="s">
        <v>268</v>
      </c>
      <c r="C16" s="27" t="s">
        <v>254</v>
      </c>
      <c r="D16" s="28">
        <v>38</v>
      </c>
      <c r="E16" s="27" t="s">
        <v>269</v>
      </c>
      <c r="F16" s="27" t="s">
        <v>256</v>
      </c>
      <c r="G16" s="27" t="s">
        <v>294</v>
      </c>
      <c r="H16" s="28" t="s">
        <v>295</v>
      </c>
      <c r="I16" s="28" t="s">
        <v>296</v>
      </c>
      <c r="J16" s="33" t="s">
        <v>260</v>
      </c>
      <c r="K16" s="33" t="s">
        <v>297</v>
      </c>
    </row>
    <row r="17" spans="1:11" s="1" customFormat="1" ht="135">
      <c r="A17" s="26" t="s">
        <v>252</v>
      </c>
      <c r="B17" s="27" t="s">
        <v>268</v>
      </c>
      <c r="C17" s="27" t="s">
        <v>254</v>
      </c>
      <c r="D17" s="28">
        <v>120</v>
      </c>
      <c r="E17" s="27" t="s">
        <v>269</v>
      </c>
      <c r="F17" s="27" t="s">
        <v>256</v>
      </c>
      <c r="G17" s="27" t="s">
        <v>298</v>
      </c>
      <c r="H17" s="28" t="s">
        <v>299</v>
      </c>
      <c r="I17" s="28" t="s">
        <v>300</v>
      </c>
      <c r="J17" s="33" t="s">
        <v>260</v>
      </c>
      <c r="K17" s="33" t="s">
        <v>301</v>
      </c>
    </row>
    <row r="18" spans="1:11" s="1" customFormat="1" ht="67.5">
      <c r="A18" s="26" t="s">
        <v>252</v>
      </c>
      <c r="B18" s="27" t="s">
        <v>262</v>
      </c>
      <c r="C18" s="27" t="s">
        <v>254</v>
      </c>
      <c r="D18" s="28">
        <v>21.59</v>
      </c>
      <c r="E18" s="27" t="s">
        <v>263</v>
      </c>
      <c r="F18" s="27" t="s">
        <v>256</v>
      </c>
      <c r="G18" s="27" t="s">
        <v>270</v>
      </c>
      <c r="H18" s="28" t="s">
        <v>302</v>
      </c>
      <c r="I18" s="28" t="s">
        <v>303</v>
      </c>
      <c r="J18" s="33" t="s">
        <v>260</v>
      </c>
      <c r="K18" s="33" t="s">
        <v>238</v>
      </c>
    </row>
    <row r="19" spans="1:11" s="1" customFormat="1" ht="45">
      <c r="A19" s="26" t="s">
        <v>252</v>
      </c>
      <c r="B19" s="27" t="s">
        <v>268</v>
      </c>
      <c r="C19" s="27" t="s">
        <v>254</v>
      </c>
      <c r="D19" s="28">
        <v>2</v>
      </c>
      <c r="E19" s="27" t="s">
        <v>269</v>
      </c>
      <c r="F19" s="27" t="s">
        <v>256</v>
      </c>
      <c r="G19" s="27" t="s">
        <v>270</v>
      </c>
      <c r="H19" s="28" t="s">
        <v>304</v>
      </c>
      <c r="I19" s="28" t="s">
        <v>238</v>
      </c>
      <c r="J19" s="33" t="s">
        <v>260</v>
      </c>
      <c r="K19" s="33" t="s">
        <v>305</v>
      </c>
    </row>
    <row r="20" spans="1:11" s="1" customFormat="1" ht="67.5">
      <c r="A20" s="26" t="s">
        <v>252</v>
      </c>
      <c r="B20" s="27" t="s">
        <v>268</v>
      </c>
      <c r="C20" s="27" t="s">
        <v>254</v>
      </c>
      <c r="D20" s="28">
        <v>3</v>
      </c>
      <c r="E20" s="27" t="s">
        <v>269</v>
      </c>
      <c r="F20" s="27" t="s">
        <v>256</v>
      </c>
      <c r="G20" s="27" t="s">
        <v>270</v>
      </c>
      <c r="H20" s="28" t="s">
        <v>306</v>
      </c>
      <c r="I20" s="28" t="s">
        <v>307</v>
      </c>
      <c r="J20" s="33" t="s">
        <v>260</v>
      </c>
      <c r="K20" s="33" t="s">
        <v>308</v>
      </c>
    </row>
    <row r="21" spans="1:11" s="1" customFormat="1" ht="45">
      <c r="A21" s="26" t="s">
        <v>252</v>
      </c>
      <c r="B21" s="27" t="s">
        <v>274</v>
      </c>
      <c r="C21" s="27" t="s">
        <v>254</v>
      </c>
      <c r="D21" s="28">
        <v>59.62</v>
      </c>
      <c r="E21" s="27" t="s">
        <v>275</v>
      </c>
      <c r="F21" s="27" t="s">
        <v>256</v>
      </c>
      <c r="G21" s="27" t="s">
        <v>276</v>
      </c>
      <c r="H21" s="28" t="s">
        <v>309</v>
      </c>
      <c r="I21" s="28" t="s">
        <v>238</v>
      </c>
      <c r="J21" s="33" t="s">
        <v>260</v>
      </c>
      <c r="K21" s="33" t="s">
        <v>310</v>
      </c>
    </row>
    <row r="22" spans="1:11" s="1" customFormat="1" ht="303.75">
      <c r="A22" s="26" t="s">
        <v>252</v>
      </c>
      <c r="B22" s="27" t="s">
        <v>311</v>
      </c>
      <c r="C22" s="27" t="s">
        <v>254</v>
      </c>
      <c r="D22" s="28">
        <v>21.43</v>
      </c>
      <c r="E22" s="27" t="s">
        <v>312</v>
      </c>
      <c r="F22" s="27" t="s">
        <v>256</v>
      </c>
      <c r="G22" s="27" t="s">
        <v>313</v>
      </c>
      <c r="H22" s="28" t="s">
        <v>314</v>
      </c>
      <c r="I22" s="28" t="s">
        <v>315</v>
      </c>
      <c r="J22" s="33" t="s">
        <v>260</v>
      </c>
      <c r="K22" s="33" t="s">
        <v>316</v>
      </c>
    </row>
    <row r="23" spans="1:11" s="1" customFormat="1" ht="135">
      <c r="A23" s="26" t="s">
        <v>252</v>
      </c>
      <c r="B23" s="27" t="s">
        <v>268</v>
      </c>
      <c r="C23" s="27" t="s">
        <v>254</v>
      </c>
      <c r="D23" s="28">
        <v>10</v>
      </c>
      <c r="E23" s="27" t="s">
        <v>269</v>
      </c>
      <c r="F23" s="27" t="s">
        <v>256</v>
      </c>
      <c r="G23" s="27" t="s">
        <v>317</v>
      </c>
      <c r="H23" s="28" t="s">
        <v>318</v>
      </c>
      <c r="I23" s="28" t="s">
        <v>319</v>
      </c>
      <c r="J23" s="33" t="s">
        <v>260</v>
      </c>
      <c r="K23" s="33" t="s">
        <v>320</v>
      </c>
    </row>
    <row r="24" spans="1:11" s="1" customFormat="1" ht="409.5">
      <c r="A24" s="26" t="s">
        <v>252</v>
      </c>
      <c r="B24" s="27" t="s">
        <v>253</v>
      </c>
      <c r="C24" s="27" t="s">
        <v>254</v>
      </c>
      <c r="D24" s="28">
        <v>16</v>
      </c>
      <c r="E24" s="27" t="s">
        <v>255</v>
      </c>
      <c r="F24" s="27" t="s">
        <v>256</v>
      </c>
      <c r="G24" s="27" t="s">
        <v>270</v>
      </c>
      <c r="H24" s="28" t="s">
        <v>321</v>
      </c>
      <c r="I24" s="28" t="s">
        <v>322</v>
      </c>
      <c r="J24" s="33" t="s">
        <v>260</v>
      </c>
      <c r="K24" s="33" t="s">
        <v>323</v>
      </c>
    </row>
    <row r="25" spans="1:11" s="1" customFormat="1" ht="101.25">
      <c r="A25" s="26" t="s">
        <v>252</v>
      </c>
      <c r="B25" s="27" t="s">
        <v>262</v>
      </c>
      <c r="C25" s="27" t="s">
        <v>254</v>
      </c>
      <c r="D25" s="28">
        <v>32</v>
      </c>
      <c r="E25" s="27" t="s">
        <v>263</v>
      </c>
      <c r="F25" s="27" t="s">
        <v>324</v>
      </c>
      <c r="G25" s="27" t="s">
        <v>286</v>
      </c>
      <c r="H25" s="28" t="s">
        <v>325</v>
      </c>
      <c r="I25" s="28" t="s">
        <v>326</v>
      </c>
      <c r="J25" s="33" t="s">
        <v>260</v>
      </c>
      <c r="K25" s="33" t="s">
        <v>238</v>
      </c>
    </row>
    <row r="26" spans="1:11" s="1" customFormat="1" ht="101.25">
      <c r="A26" s="26" t="s">
        <v>252</v>
      </c>
      <c r="B26" s="27" t="s">
        <v>262</v>
      </c>
      <c r="C26" s="27" t="s">
        <v>254</v>
      </c>
      <c r="D26" s="28">
        <v>13.2</v>
      </c>
      <c r="E26" s="27" t="s">
        <v>263</v>
      </c>
      <c r="F26" s="27" t="s">
        <v>256</v>
      </c>
      <c r="G26" s="27" t="s">
        <v>286</v>
      </c>
      <c r="H26" s="28" t="s">
        <v>238</v>
      </c>
      <c r="I26" s="28" t="s">
        <v>327</v>
      </c>
      <c r="J26" s="33" t="s">
        <v>328</v>
      </c>
      <c r="K26" s="33" t="s">
        <v>329</v>
      </c>
    </row>
    <row r="27" spans="1:11" s="1" customFormat="1" ht="67.5">
      <c r="A27" s="26" t="s">
        <v>252</v>
      </c>
      <c r="B27" s="27" t="s">
        <v>262</v>
      </c>
      <c r="C27" s="27" t="s">
        <v>254</v>
      </c>
      <c r="D27" s="28">
        <v>224</v>
      </c>
      <c r="E27" s="27" t="s">
        <v>263</v>
      </c>
      <c r="F27" s="27" t="s">
        <v>330</v>
      </c>
      <c r="G27" s="27" t="s">
        <v>270</v>
      </c>
      <c r="H27" s="28" t="s">
        <v>331</v>
      </c>
      <c r="I27" s="28" t="s">
        <v>332</v>
      </c>
      <c r="J27" s="33" t="s">
        <v>260</v>
      </c>
      <c r="K27" s="33" t="s">
        <v>238</v>
      </c>
    </row>
    <row r="28" spans="1:11" s="1" customFormat="1" ht="45">
      <c r="A28" s="26" t="s">
        <v>252</v>
      </c>
      <c r="B28" s="27" t="s">
        <v>274</v>
      </c>
      <c r="C28" s="27" t="s">
        <v>254</v>
      </c>
      <c r="D28" s="28">
        <v>27.16</v>
      </c>
      <c r="E28" s="27" t="s">
        <v>275</v>
      </c>
      <c r="F28" s="27" t="s">
        <v>256</v>
      </c>
      <c r="G28" s="27" t="s">
        <v>333</v>
      </c>
      <c r="H28" s="28" t="s">
        <v>334</v>
      </c>
      <c r="I28" s="28" t="s">
        <v>335</v>
      </c>
      <c r="J28" s="33" t="s">
        <v>260</v>
      </c>
      <c r="K28" s="33" t="s">
        <v>336</v>
      </c>
    </row>
    <row r="29" spans="1:11" s="1" customFormat="1" ht="90">
      <c r="A29" s="26" t="s">
        <v>252</v>
      </c>
      <c r="B29" s="27" t="s">
        <v>274</v>
      </c>
      <c r="C29" s="27" t="s">
        <v>254</v>
      </c>
      <c r="D29" s="28">
        <v>51.1</v>
      </c>
      <c r="E29" s="27" t="s">
        <v>275</v>
      </c>
      <c r="F29" s="27" t="s">
        <v>256</v>
      </c>
      <c r="G29" s="27" t="s">
        <v>337</v>
      </c>
      <c r="H29" s="28" t="s">
        <v>334</v>
      </c>
      <c r="I29" s="28" t="s">
        <v>338</v>
      </c>
      <c r="J29" s="33" t="s">
        <v>260</v>
      </c>
      <c r="K29" s="33" t="s">
        <v>339</v>
      </c>
    </row>
  </sheetData>
  <sheetProtection/>
  <autoFilter ref="A5:K29"/>
  <mergeCells count="11"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A2:K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SheetLayoutView="100" workbookViewId="0" topLeftCell="A1">
      <selection activeCell="F7" sqref="F7"/>
    </sheetView>
  </sheetViews>
  <sheetFormatPr defaultColWidth="9.00390625" defaultRowHeight="13.5"/>
  <cols>
    <col min="1" max="1" width="9.00390625" style="1" customWidth="1"/>
    <col min="2" max="2" width="17.375" style="1" customWidth="1"/>
    <col min="3" max="3" width="22.50390625" style="1" customWidth="1"/>
    <col min="4" max="4" width="16.625" style="1" customWidth="1"/>
    <col min="5" max="5" width="20.375" style="1" customWidth="1"/>
    <col min="6" max="8" width="9.00390625" style="1" customWidth="1"/>
    <col min="9" max="9" width="17.125" style="1" customWidth="1"/>
    <col min="10" max="10" width="13.625" style="1" customWidth="1"/>
    <col min="11" max="11" width="13.125" style="1" customWidth="1"/>
    <col min="12" max="12" width="13.00390625" style="1" customWidth="1"/>
    <col min="13" max="16384" width="9.00390625" style="1" customWidth="1"/>
  </cols>
  <sheetData>
    <row r="1" ht="13.5">
      <c r="L1" s="1" t="s">
        <v>340</v>
      </c>
    </row>
    <row r="2" spans="1:12" s="1" customFormat="1" ht="14.25">
      <c r="A2" s="2" t="s">
        <v>341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6" t="s">
        <v>37</v>
      </c>
    </row>
    <row r="4" spans="1:12" s="1" customFormat="1" ht="13.5">
      <c r="A4" s="4" t="s">
        <v>39</v>
      </c>
      <c r="B4" s="5" t="s">
        <v>342</v>
      </c>
      <c r="C4" s="6"/>
      <c r="D4" s="6"/>
      <c r="E4" s="6"/>
      <c r="F4" s="6"/>
      <c r="G4" s="6"/>
      <c r="H4" s="7"/>
      <c r="I4" s="9" t="s">
        <v>343</v>
      </c>
      <c r="J4" s="9" t="s">
        <v>344</v>
      </c>
      <c r="K4" s="5" t="s">
        <v>345</v>
      </c>
      <c r="L4" s="7"/>
    </row>
    <row r="5" spans="1:12" s="1" customFormat="1" ht="13.5">
      <c r="A5" s="8"/>
      <c r="B5" s="9" t="s">
        <v>346</v>
      </c>
      <c r="C5" s="5" t="s">
        <v>347</v>
      </c>
      <c r="D5" s="6"/>
      <c r="E5" s="6"/>
      <c r="F5" s="7"/>
      <c r="G5" s="5" t="s">
        <v>348</v>
      </c>
      <c r="H5" s="7"/>
      <c r="I5" s="17"/>
      <c r="J5" s="17"/>
      <c r="K5" s="9" t="s">
        <v>349</v>
      </c>
      <c r="L5" s="9" t="s">
        <v>350</v>
      </c>
    </row>
    <row r="6" spans="1:12" s="1" customFormat="1" ht="13.5">
      <c r="A6" s="10"/>
      <c r="B6" s="11"/>
      <c r="C6" s="12" t="s">
        <v>107</v>
      </c>
      <c r="D6" s="13" t="s">
        <v>351</v>
      </c>
      <c r="E6" s="13" t="s">
        <v>352</v>
      </c>
      <c r="F6" s="13" t="s">
        <v>353</v>
      </c>
      <c r="G6" s="13" t="s">
        <v>58</v>
      </c>
      <c r="H6" s="13" t="s">
        <v>62</v>
      </c>
      <c r="I6" s="11"/>
      <c r="J6" s="11"/>
      <c r="K6" s="11"/>
      <c r="L6" s="11"/>
    </row>
    <row r="7" spans="1:12" s="1" customFormat="1" ht="252">
      <c r="A7" s="14" t="s">
        <v>354</v>
      </c>
      <c r="B7" s="15" t="s">
        <v>355</v>
      </c>
      <c r="C7" s="15" t="s">
        <v>356</v>
      </c>
      <c r="D7" s="15"/>
      <c r="E7" s="15" t="s">
        <v>357</v>
      </c>
      <c r="F7" s="15" t="s">
        <v>358</v>
      </c>
      <c r="G7" s="15" t="s">
        <v>359</v>
      </c>
      <c r="H7" s="15" t="s">
        <v>360</v>
      </c>
      <c r="I7" s="18" t="s">
        <v>361</v>
      </c>
      <c r="J7" s="18" t="s">
        <v>362</v>
      </c>
      <c r="K7" s="18" t="s">
        <v>363</v>
      </c>
      <c r="L7" s="18" t="s">
        <v>364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E7" sqref="E7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72"/>
      <c r="B1" s="173"/>
      <c r="C1" s="173"/>
      <c r="D1" s="174"/>
      <c r="E1" s="174"/>
      <c r="F1" s="174"/>
      <c r="G1" s="174"/>
      <c r="H1" s="174"/>
      <c r="I1" s="174"/>
      <c r="J1" s="174"/>
      <c r="K1" s="171" t="s">
        <v>34</v>
      </c>
    </row>
    <row r="2" spans="1:11" ht="18.75" customHeight="1">
      <c r="A2" s="175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7" customHeight="1">
      <c r="A3" s="109" t="s">
        <v>36</v>
      </c>
      <c r="B3" s="109"/>
      <c r="C3" s="136"/>
      <c r="D3" s="176"/>
      <c r="E3" s="176"/>
      <c r="F3" s="176"/>
      <c r="G3" s="176"/>
      <c r="H3" s="176"/>
      <c r="I3" s="176"/>
      <c r="J3" s="176"/>
      <c r="K3" s="176" t="s">
        <v>37</v>
      </c>
    </row>
    <row r="4" spans="1:11" ht="13.5" customHeight="1">
      <c r="A4" s="177" t="s">
        <v>38</v>
      </c>
      <c r="B4" s="177" t="s">
        <v>39</v>
      </c>
      <c r="C4" s="177" t="s">
        <v>40</v>
      </c>
      <c r="D4" s="178" t="s">
        <v>41</v>
      </c>
      <c r="E4" s="179"/>
      <c r="F4" s="180" t="s">
        <v>42</v>
      </c>
      <c r="G4" s="181" t="s">
        <v>43</v>
      </c>
      <c r="H4" s="177" t="s">
        <v>44</v>
      </c>
      <c r="I4" s="177" t="s">
        <v>45</v>
      </c>
      <c r="J4" s="177" t="s">
        <v>46</v>
      </c>
      <c r="K4" s="190" t="s">
        <v>47</v>
      </c>
    </row>
    <row r="5" spans="1:11" ht="34.5" customHeight="1">
      <c r="A5" s="177"/>
      <c r="B5" s="177"/>
      <c r="C5" s="181"/>
      <c r="D5" s="182" t="s">
        <v>48</v>
      </c>
      <c r="E5" s="183" t="s">
        <v>49</v>
      </c>
      <c r="F5" s="180"/>
      <c r="G5" s="181"/>
      <c r="H5" s="177"/>
      <c r="I5" s="177"/>
      <c r="J5" s="177"/>
      <c r="K5" s="190"/>
    </row>
    <row r="6" spans="1:11" ht="21.75" customHeight="1">
      <c r="A6" s="184" t="s">
        <v>50</v>
      </c>
      <c r="B6" s="184" t="s">
        <v>50</v>
      </c>
      <c r="C6" s="184">
        <v>1</v>
      </c>
      <c r="D6" s="185">
        <v>2</v>
      </c>
      <c r="E6" s="184">
        <v>3</v>
      </c>
      <c r="F6" s="184">
        <v>4</v>
      </c>
      <c r="G6" s="184">
        <v>5</v>
      </c>
      <c r="H6" s="184">
        <v>6</v>
      </c>
      <c r="I6" s="184">
        <v>7</v>
      </c>
      <c r="J6" s="184">
        <v>8</v>
      </c>
      <c r="K6" s="184">
        <v>9</v>
      </c>
    </row>
    <row r="7" spans="1:11" s="56" customFormat="1" ht="29.25" customHeight="1">
      <c r="A7" s="186" t="s">
        <v>40</v>
      </c>
      <c r="B7" s="76"/>
      <c r="C7" s="187">
        <f aca="true" t="shared" si="0" ref="C7:K7">C8</f>
        <v>3136.2225</v>
      </c>
      <c r="D7" s="164">
        <f t="shared" si="0"/>
        <v>2283.46</v>
      </c>
      <c r="E7" s="187">
        <f t="shared" si="0"/>
        <v>2232.36</v>
      </c>
      <c r="F7" s="188">
        <f t="shared" si="0"/>
        <v>0</v>
      </c>
      <c r="G7" s="189">
        <f t="shared" si="0"/>
        <v>0</v>
      </c>
      <c r="H7" s="189">
        <f t="shared" si="0"/>
        <v>0</v>
      </c>
      <c r="I7" s="189">
        <f t="shared" si="0"/>
        <v>821.76</v>
      </c>
      <c r="J7" s="144">
        <f t="shared" si="0"/>
        <v>0</v>
      </c>
      <c r="K7" s="191">
        <f t="shared" si="0"/>
        <v>31</v>
      </c>
    </row>
    <row r="8" spans="1:11" ht="29.25" customHeight="1">
      <c r="A8" s="186" t="s">
        <v>51</v>
      </c>
      <c r="B8" s="76" t="s">
        <v>52</v>
      </c>
      <c r="C8" s="187">
        <v>3136.2225</v>
      </c>
      <c r="D8" s="164">
        <v>2283.46</v>
      </c>
      <c r="E8" s="187">
        <v>2232.36</v>
      </c>
      <c r="F8" s="188">
        <v>0</v>
      </c>
      <c r="G8" s="189">
        <v>0</v>
      </c>
      <c r="H8" s="189">
        <v>0</v>
      </c>
      <c r="I8" s="189">
        <v>821.76</v>
      </c>
      <c r="J8" s="144">
        <v>0</v>
      </c>
      <c r="K8" s="191">
        <v>31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71" t="s">
        <v>53</v>
      </c>
    </row>
    <row r="2" spans="1:17" ht="20.25" customHeight="1">
      <c r="A2" s="107" t="s">
        <v>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31"/>
    </row>
    <row r="3" spans="1:17" ht="22.5" customHeight="1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06"/>
      <c r="K3" s="106"/>
      <c r="L3" s="106"/>
      <c r="M3" s="106"/>
      <c r="N3" s="106"/>
      <c r="O3" s="106"/>
      <c r="P3" s="106"/>
      <c r="Q3" s="132" t="s">
        <v>37</v>
      </c>
    </row>
    <row r="4" spans="1:17" ht="39.75" customHeight="1">
      <c r="A4" s="111" t="s">
        <v>55</v>
      </c>
      <c r="B4" s="112"/>
      <c r="C4" s="113"/>
      <c r="D4" s="114" t="s">
        <v>56</v>
      </c>
      <c r="E4" s="114" t="s">
        <v>57</v>
      </c>
      <c r="F4" s="115" t="s">
        <v>58</v>
      </c>
      <c r="G4" s="114" t="s">
        <v>59</v>
      </c>
      <c r="H4" s="114" t="s">
        <v>60</v>
      </c>
      <c r="I4" s="114" t="s">
        <v>61</v>
      </c>
      <c r="J4" s="115" t="s">
        <v>62</v>
      </c>
      <c r="K4" s="124" t="s">
        <v>63</v>
      </c>
      <c r="L4" s="124" t="s">
        <v>64</v>
      </c>
      <c r="M4" s="114" t="s">
        <v>65</v>
      </c>
      <c r="N4" s="114" t="s">
        <v>66</v>
      </c>
      <c r="O4" s="114" t="s">
        <v>67</v>
      </c>
      <c r="P4" s="114" t="s">
        <v>68</v>
      </c>
      <c r="Q4" s="115" t="s">
        <v>69</v>
      </c>
    </row>
    <row r="5" spans="1:17" ht="25.5" customHeight="1">
      <c r="A5" s="115" t="s">
        <v>70</v>
      </c>
      <c r="B5" s="115" t="s">
        <v>71</v>
      </c>
      <c r="C5" s="116" t="s">
        <v>72</v>
      </c>
      <c r="D5" s="117"/>
      <c r="E5" s="117"/>
      <c r="F5" s="115" t="s">
        <v>73</v>
      </c>
      <c r="G5" s="117"/>
      <c r="H5" s="117"/>
      <c r="I5" s="117"/>
      <c r="J5" s="115" t="s">
        <v>73</v>
      </c>
      <c r="K5" s="117"/>
      <c r="L5" s="117"/>
      <c r="M5" s="117"/>
      <c r="N5" s="117"/>
      <c r="O5" s="117"/>
      <c r="P5" s="117"/>
      <c r="Q5" s="115"/>
    </row>
    <row r="6" spans="1:17" ht="18" customHeight="1">
      <c r="A6" s="118" t="s">
        <v>50</v>
      </c>
      <c r="B6" s="118" t="s">
        <v>50</v>
      </c>
      <c r="C6" s="119" t="s">
        <v>50</v>
      </c>
      <c r="D6" s="118" t="s">
        <v>50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</row>
    <row r="7" spans="1:17" s="56" customFormat="1" ht="30.75" customHeight="1">
      <c r="A7" s="120"/>
      <c r="B7" s="120"/>
      <c r="C7" s="121"/>
      <c r="D7" s="122" t="s">
        <v>40</v>
      </c>
      <c r="E7" s="78">
        <f aca="true" t="shared" si="0" ref="E7:Q7">E8+E13+E16</f>
        <v>3136.2225000000003</v>
      </c>
      <c r="F7" s="78">
        <f t="shared" si="0"/>
        <v>1625.0042</v>
      </c>
      <c r="G7" s="123">
        <f t="shared" si="0"/>
        <v>1418.4122</v>
      </c>
      <c r="H7" s="123">
        <f t="shared" si="0"/>
        <v>163.692</v>
      </c>
      <c r="I7" s="125">
        <f t="shared" si="0"/>
        <v>42.9</v>
      </c>
      <c r="J7" s="78">
        <f t="shared" si="0"/>
        <v>1511.2183</v>
      </c>
      <c r="K7" s="126">
        <f t="shared" si="0"/>
        <v>1511.2183</v>
      </c>
      <c r="L7" s="127">
        <f t="shared" si="0"/>
        <v>0</v>
      </c>
      <c r="M7" s="128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</row>
    <row r="8" spans="1:17" ht="30.75" customHeight="1">
      <c r="A8" s="120" t="s">
        <v>74</v>
      </c>
      <c r="B8" s="120"/>
      <c r="C8" s="121"/>
      <c r="D8" s="122" t="s">
        <v>75</v>
      </c>
      <c r="E8" s="78">
        <f aca="true" t="shared" si="1" ref="E8:Q8">E9</f>
        <v>2977.8787</v>
      </c>
      <c r="F8" s="78">
        <f t="shared" si="1"/>
        <v>1466.6604</v>
      </c>
      <c r="G8" s="123">
        <f t="shared" si="1"/>
        <v>1302.9684</v>
      </c>
      <c r="H8" s="123">
        <f t="shared" si="1"/>
        <v>163.692</v>
      </c>
      <c r="I8" s="125">
        <f t="shared" si="1"/>
        <v>0</v>
      </c>
      <c r="J8" s="78">
        <f t="shared" si="1"/>
        <v>1511.2183</v>
      </c>
      <c r="K8" s="126">
        <f t="shared" si="1"/>
        <v>1511.2183</v>
      </c>
      <c r="L8" s="127">
        <f t="shared" si="1"/>
        <v>0</v>
      </c>
      <c r="M8" s="128">
        <f t="shared" si="1"/>
        <v>0</v>
      </c>
      <c r="N8" s="129">
        <f t="shared" si="1"/>
        <v>0</v>
      </c>
      <c r="O8" s="129">
        <f t="shared" si="1"/>
        <v>0</v>
      </c>
      <c r="P8" s="129">
        <f t="shared" si="1"/>
        <v>0</v>
      </c>
      <c r="Q8" s="129">
        <f t="shared" si="1"/>
        <v>0</v>
      </c>
    </row>
    <row r="9" spans="1:17" ht="30.75" customHeight="1">
      <c r="A9" s="120" t="s">
        <v>76</v>
      </c>
      <c r="B9" s="120" t="s">
        <v>77</v>
      </c>
      <c r="C9" s="121"/>
      <c r="D9" s="122" t="s">
        <v>78</v>
      </c>
      <c r="E9" s="78">
        <f aca="true" t="shared" si="2" ref="E9:Q9">SUM(E10:E12)</f>
        <v>2977.8787</v>
      </c>
      <c r="F9" s="78">
        <f t="shared" si="2"/>
        <v>1466.6604</v>
      </c>
      <c r="G9" s="123">
        <f t="shared" si="2"/>
        <v>1302.9684</v>
      </c>
      <c r="H9" s="123">
        <f t="shared" si="2"/>
        <v>163.692</v>
      </c>
      <c r="I9" s="125">
        <f t="shared" si="2"/>
        <v>0</v>
      </c>
      <c r="J9" s="78">
        <f t="shared" si="2"/>
        <v>1511.2183</v>
      </c>
      <c r="K9" s="126">
        <f t="shared" si="2"/>
        <v>1511.2183</v>
      </c>
      <c r="L9" s="127">
        <f t="shared" si="2"/>
        <v>0</v>
      </c>
      <c r="M9" s="128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0</v>
      </c>
    </row>
    <row r="10" spans="1:17" ht="30.75" customHeight="1">
      <c r="A10" s="120" t="s">
        <v>79</v>
      </c>
      <c r="B10" s="120" t="s">
        <v>80</v>
      </c>
      <c r="C10" s="121" t="s">
        <v>81</v>
      </c>
      <c r="D10" s="122" t="s">
        <v>82</v>
      </c>
      <c r="E10" s="78">
        <v>752.6604</v>
      </c>
      <c r="F10" s="78">
        <v>752.6604</v>
      </c>
      <c r="G10" s="123">
        <v>588.9684</v>
      </c>
      <c r="H10" s="123">
        <v>163.692</v>
      </c>
      <c r="I10" s="125">
        <v>0</v>
      </c>
      <c r="J10" s="78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spans="1:17" ht="30.75" customHeight="1">
      <c r="A11" s="120" t="s">
        <v>79</v>
      </c>
      <c r="B11" s="120" t="s">
        <v>80</v>
      </c>
      <c r="C11" s="121" t="s">
        <v>83</v>
      </c>
      <c r="D11" s="122" t="s">
        <v>84</v>
      </c>
      <c r="E11" s="78">
        <v>1511.2183</v>
      </c>
      <c r="F11" s="78">
        <v>0</v>
      </c>
      <c r="G11" s="123">
        <v>0</v>
      </c>
      <c r="H11" s="123">
        <v>0</v>
      </c>
      <c r="I11" s="125">
        <v>0</v>
      </c>
      <c r="J11" s="78">
        <v>1511.2183</v>
      </c>
      <c r="K11" s="126">
        <v>1511.2183</v>
      </c>
      <c r="L11" s="127">
        <v>0</v>
      </c>
      <c r="M11" s="128">
        <v>0</v>
      </c>
      <c r="N11" s="129">
        <v>0</v>
      </c>
      <c r="O11" s="129">
        <v>0</v>
      </c>
      <c r="P11" s="129">
        <v>0</v>
      </c>
      <c r="Q11" s="129">
        <v>0</v>
      </c>
    </row>
    <row r="12" spans="1:17" ht="30.75" customHeight="1">
      <c r="A12" s="120" t="s">
        <v>79</v>
      </c>
      <c r="B12" s="120" t="s">
        <v>80</v>
      </c>
      <c r="C12" s="121" t="s">
        <v>85</v>
      </c>
      <c r="D12" s="122" t="s">
        <v>86</v>
      </c>
      <c r="E12" s="78">
        <v>714</v>
      </c>
      <c r="F12" s="78">
        <v>714</v>
      </c>
      <c r="G12" s="123">
        <v>714</v>
      </c>
      <c r="H12" s="123">
        <v>0</v>
      </c>
      <c r="I12" s="125">
        <v>0</v>
      </c>
      <c r="J12" s="78">
        <v>0</v>
      </c>
      <c r="K12" s="126">
        <v>0</v>
      </c>
      <c r="L12" s="127">
        <v>0</v>
      </c>
      <c r="M12" s="128">
        <v>0</v>
      </c>
      <c r="N12" s="129">
        <v>0</v>
      </c>
      <c r="O12" s="129">
        <v>0</v>
      </c>
      <c r="P12" s="129">
        <v>0</v>
      </c>
      <c r="Q12" s="129">
        <v>0</v>
      </c>
    </row>
    <row r="13" spans="1:17" ht="30.75" customHeight="1">
      <c r="A13" s="120" t="s">
        <v>87</v>
      </c>
      <c r="B13" s="120"/>
      <c r="C13" s="121"/>
      <c r="D13" s="122" t="s">
        <v>88</v>
      </c>
      <c r="E13" s="78">
        <f aca="true" t="shared" si="3" ref="E13:Q14">E14</f>
        <v>42.9</v>
      </c>
      <c r="F13" s="78">
        <f t="shared" si="3"/>
        <v>42.9</v>
      </c>
      <c r="G13" s="123">
        <f t="shared" si="3"/>
        <v>0</v>
      </c>
      <c r="H13" s="123">
        <f t="shared" si="3"/>
        <v>0</v>
      </c>
      <c r="I13" s="125">
        <f t="shared" si="3"/>
        <v>42.9</v>
      </c>
      <c r="J13" s="78">
        <f t="shared" si="3"/>
        <v>0</v>
      </c>
      <c r="K13" s="126">
        <f t="shared" si="3"/>
        <v>0</v>
      </c>
      <c r="L13" s="127">
        <f t="shared" si="3"/>
        <v>0</v>
      </c>
      <c r="M13" s="128">
        <f t="shared" si="3"/>
        <v>0</v>
      </c>
      <c r="N13" s="129">
        <f t="shared" si="3"/>
        <v>0</v>
      </c>
      <c r="O13" s="129">
        <f t="shared" si="3"/>
        <v>0</v>
      </c>
      <c r="P13" s="129">
        <f t="shared" si="3"/>
        <v>0</v>
      </c>
      <c r="Q13" s="129">
        <f t="shared" si="3"/>
        <v>0</v>
      </c>
    </row>
    <row r="14" spans="1:17" ht="30.75" customHeight="1">
      <c r="A14" s="120" t="s">
        <v>89</v>
      </c>
      <c r="B14" s="120" t="s">
        <v>90</v>
      </c>
      <c r="C14" s="121"/>
      <c r="D14" s="122" t="s">
        <v>91</v>
      </c>
      <c r="E14" s="78">
        <f t="shared" si="3"/>
        <v>42.9</v>
      </c>
      <c r="F14" s="78">
        <f t="shared" si="3"/>
        <v>42.9</v>
      </c>
      <c r="G14" s="123">
        <f t="shared" si="3"/>
        <v>0</v>
      </c>
      <c r="H14" s="123">
        <f t="shared" si="3"/>
        <v>0</v>
      </c>
      <c r="I14" s="125">
        <f t="shared" si="3"/>
        <v>42.9</v>
      </c>
      <c r="J14" s="78">
        <f t="shared" si="3"/>
        <v>0</v>
      </c>
      <c r="K14" s="126">
        <f t="shared" si="3"/>
        <v>0</v>
      </c>
      <c r="L14" s="127">
        <f t="shared" si="3"/>
        <v>0</v>
      </c>
      <c r="M14" s="128">
        <f t="shared" si="3"/>
        <v>0</v>
      </c>
      <c r="N14" s="129">
        <f t="shared" si="3"/>
        <v>0</v>
      </c>
      <c r="O14" s="129">
        <f t="shared" si="3"/>
        <v>0</v>
      </c>
      <c r="P14" s="129">
        <f t="shared" si="3"/>
        <v>0</v>
      </c>
      <c r="Q14" s="129">
        <f t="shared" si="3"/>
        <v>0</v>
      </c>
    </row>
    <row r="15" spans="1:17" ht="30.75" customHeight="1">
      <c r="A15" s="120" t="s">
        <v>92</v>
      </c>
      <c r="B15" s="120" t="s">
        <v>93</v>
      </c>
      <c r="C15" s="121" t="s">
        <v>81</v>
      </c>
      <c r="D15" s="122" t="s">
        <v>94</v>
      </c>
      <c r="E15" s="78">
        <v>42.9</v>
      </c>
      <c r="F15" s="78">
        <v>42.9</v>
      </c>
      <c r="G15" s="123">
        <v>0</v>
      </c>
      <c r="H15" s="123">
        <v>0</v>
      </c>
      <c r="I15" s="125">
        <v>42.9</v>
      </c>
      <c r="J15" s="78">
        <v>0</v>
      </c>
      <c r="K15" s="126">
        <v>0</v>
      </c>
      <c r="L15" s="127">
        <v>0</v>
      </c>
      <c r="M15" s="128">
        <v>0</v>
      </c>
      <c r="N15" s="129">
        <v>0</v>
      </c>
      <c r="O15" s="129">
        <v>0</v>
      </c>
      <c r="P15" s="129">
        <v>0</v>
      </c>
      <c r="Q15" s="129">
        <v>0</v>
      </c>
    </row>
    <row r="16" spans="1:17" ht="30.75" customHeight="1">
      <c r="A16" s="120" t="s">
        <v>95</v>
      </c>
      <c r="B16" s="120"/>
      <c r="C16" s="121"/>
      <c r="D16" s="122" t="s">
        <v>96</v>
      </c>
      <c r="E16" s="78">
        <f aca="true" t="shared" si="4" ref="E16:Q17">E17</f>
        <v>115.4438</v>
      </c>
      <c r="F16" s="78">
        <f t="shared" si="4"/>
        <v>115.4438</v>
      </c>
      <c r="G16" s="123">
        <f t="shared" si="4"/>
        <v>115.4438</v>
      </c>
      <c r="H16" s="123">
        <f t="shared" si="4"/>
        <v>0</v>
      </c>
      <c r="I16" s="125">
        <f t="shared" si="4"/>
        <v>0</v>
      </c>
      <c r="J16" s="78">
        <f t="shared" si="4"/>
        <v>0</v>
      </c>
      <c r="K16" s="126">
        <f t="shared" si="4"/>
        <v>0</v>
      </c>
      <c r="L16" s="127">
        <f t="shared" si="4"/>
        <v>0</v>
      </c>
      <c r="M16" s="128">
        <f t="shared" si="4"/>
        <v>0</v>
      </c>
      <c r="N16" s="129">
        <f t="shared" si="4"/>
        <v>0</v>
      </c>
      <c r="O16" s="129">
        <f t="shared" si="4"/>
        <v>0</v>
      </c>
      <c r="P16" s="129">
        <f t="shared" si="4"/>
        <v>0</v>
      </c>
      <c r="Q16" s="129">
        <f t="shared" si="4"/>
        <v>0</v>
      </c>
    </row>
    <row r="17" spans="1:17" ht="30.75" customHeight="1">
      <c r="A17" s="120" t="s">
        <v>97</v>
      </c>
      <c r="B17" s="120" t="s">
        <v>83</v>
      </c>
      <c r="C17" s="121"/>
      <c r="D17" s="122" t="s">
        <v>98</v>
      </c>
      <c r="E17" s="78">
        <f t="shared" si="4"/>
        <v>115.4438</v>
      </c>
      <c r="F17" s="78">
        <f t="shared" si="4"/>
        <v>115.4438</v>
      </c>
      <c r="G17" s="123">
        <f t="shared" si="4"/>
        <v>115.4438</v>
      </c>
      <c r="H17" s="123">
        <f t="shared" si="4"/>
        <v>0</v>
      </c>
      <c r="I17" s="125">
        <f t="shared" si="4"/>
        <v>0</v>
      </c>
      <c r="J17" s="78">
        <f t="shared" si="4"/>
        <v>0</v>
      </c>
      <c r="K17" s="126">
        <f t="shared" si="4"/>
        <v>0</v>
      </c>
      <c r="L17" s="127">
        <f t="shared" si="4"/>
        <v>0</v>
      </c>
      <c r="M17" s="128">
        <f t="shared" si="4"/>
        <v>0</v>
      </c>
      <c r="N17" s="129">
        <f t="shared" si="4"/>
        <v>0</v>
      </c>
      <c r="O17" s="129">
        <f t="shared" si="4"/>
        <v>0</v>
      </c>
      <c r="P17" s="129">
        <f t="shared" si="4"/>
        <v>0</v>
      </c>
      <c r="Q17" s="129">
        <f t="shared" si="4"/>
        <v>0</v>
      </c>
    </row>
    <row r="18" spans="1:17" ht="30.75" customHeight="1">
      <c r="A18" s="120" t="s">
        <v>99</v>
      </c>
      <c r="B18" s="120" t="s">
        <v>100</v>
      </c>
      <c r="C18" s="121" t="s">
        <v>81</v>
      </c>
      <c r="D18" s="122" t="s">
        <v>101</v>
      </c>
      <c r="E18" s="78">
        <v>115.4438</v>
      </c>
      <c r="F18" s="78">
        <v>115.4438</v>
      </c>
      <c r="G18" s="123">
        <v>115.4438</v>
      </c>
      <c r="H18" s="123">
        <v>0</v>
      </c>
      <c r="I18" s="125">
        <v>0</v>
      </c>
      <c r="J18" s="78">
        <v>0</v>
      </c>
      <c r="K18" s="126">
        <v>0</v>
      </c>
      <c r="L18" s="127">
        <v>0</v>
      </c>
      <c r="M18" s="128">
        <v>0</v>
      </c>
      <c r="N18" s="129">
        <v>0</v>
      </c>
      <c r="O18" s="129">
        <v>0</v>
      </c>
      <c r="P18" s="129">
        <v>0</v>
      </c>
      <c r="Q18" s="129">
        <v>0</v>
      </c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4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33"/>
      <c r="B1" s="133"/>
      <c r="C1" s="133"/>
      <c r="D1" s="133"/>
      <c r="E1" s="133"/>
      <c r="F1" s="134" t="s">
        <v>102</v>
      </c>
    </row>
    <row r="2" spans="1:6" ht="20.25" customHeight="1">
      <c r="A2" s="135" t="s">
        <v>103</v>
      </c>
      <c r="B2" s="135"/>
      <c r="C2" s="135"/>
      <c r="D2" s="135"/>
      <c r="E2" s="135"/>
      <c r="F2" s="135"/>
    </row>
    <row r="3" spans="1:6" ht="13.5" customHeight="1">
      <c r="A3" s="136" t="s">
        <v>104</v>
      </c>
      <c r="B3" s="136"/>
      <c r="C3" s="136"/>
      <c r="D3" s="136"/>
      <c r="E3" s="136"/>
      <c r="F3" s="137" t="s">
        <v>37</v>
      </c>
    </row>
    <row r="4" spans="1:6" ht="21.75" customHeight="1">
      <c r="A4" s="138" t="s">
        <v>4</v>
      </c>
      <c r="B4" s="139"/>
      <c r="C4" s="139" t="s">
        <v>5</v>
      </c>
      <c r="D4" s="140"/>
      <c r="E4" s="140"/>
      <c r="F4" s="141"/>
    </row>
    <row r="5" spans="1:6" ht="19.5" customHeight="1">
      <c r="A5" s="138" t="s">
        <v>105</v>
      </c>
      <c r="B5" s="138" t="s">
        <v>106</v>
      </c>
      <c r="C5" s="138" t="s">
        <v>105</v>
      </c>
      <c r="D5" s="138" t="s">
        <v>40</v>
      </c>
      <c r="E5" s="138" t="s">
        <v>107</v>
      </c>
      <c r="F5" s="142" t="s">
        <v>108</v>
      </c>
    </row>
    <row r="6" spans="1:6" s="56" customFormat="1" ht="19.5" customHeight="1">
      <c r="A6" s="143" t="s">
        <v>109</v>
      </c>
      <c r="B6" s="144">
        <v>2283.46</v>
      </c>
      <c r="C6" s="145" t="s">
        <v>110</v>
      </c>
      <c r="D6" s="144">
        <v>2283.46</v>
      </c>
      <c r="E6" s="146">
        <v>2283.46</v>
      </c>
      <c r="F6" s="78">
        <v>0</v>
      </c>
    </row>
    <row r="7" spans="1:6" s="56" customFormat="1" ht="19.5" customHeight="1">
      <c r="A7" s="147" t="s">
        <v>111</v>
      </c>
      <c r="B7" s="144">
        <v>2283.46</v>
      </c>
      <c r="C7" s="145" t="s">
        <v>112</v>
      </c>
      <c r="D7" s="144">
        <v>2125.12</v>
      </c>
      <c r="E7" s="146">
        <v>2125.12</v>
      </c>
      <c r="F7" s="148"/>
    </row>
    <row r="8" spans="1:6" s="56" customFormat="1" ht="19.5" customHeight="1">
      <c r="A8" s="143" t="s">
        <v>113</v>
      </c>
      <c r="B8" s="144"/>
      <c r="C8" s="145" t="s">
        <v>114</v>
      </c>
      <c r="D8" s="144">
        <v>0</v>
      </c>
      <c r="E8" s="146">
        <v>0</v>
      </c>
      <c r="F8" s="149"/>
    </row>
    <row r="9" spans="1:6" s="56" customFormat="1" ht="19.5" customHeight="1">
      <c r="A9" s="143"/>
      <c r="B9" s="144"/>
      <c r="C9" s="145" t="s">
        <v>115</v>
      </c>
      <c r="D9" s="144">
        <v>0</v>
      </c>
      <c r="E9" s="146">
        <v>0</v>
      </c>
      <c r="F9" s="150"/>
    </row>
    <row r="10" spans="1:6" s="56" customFormat="1" ht="19.5" customHeight="1">
      <c r="A10" s="143"/>
      <c r="B10" s="151"/>
      <c r="C10" s="145" t="s">
        <v>116</v>
      </c>
      <c r="D10" s="144">
        <v>0</v>
      </c>
      <c r="E10" s="146">
        <v>0</v>
      </c>
      <c r="F10" s="78"/>
    </row>
    <row r="11" spans="1:6" s="56" customFormat="1" ht="19.5" customHeight="1">
      <c r="A11" s="143"/>
      <c r="B11" s="144"/>
      <c r="C11" s="145" t="s">
        <v>117</v>
      </c>
      <c r="D11" s="144">
        <v>0</v>
      </c>
      <c r="E11" s="146">
        <v>0</v>
      </c>
      <c r="F11" s="148"/>
    </row>
    <row r="12" spans="1:6" s="56" customFormat="1" ht="19.5" customHeight="1">
      <c r="A12" s="143"/>
      <c r="B12" s="144"/>
      <c r="C12" s="145" t="s">
        <v>118</v>
      </c>
      <c r="D12" s="144">
        <v>0</v>
      </c>
      <c r="E12" s="146">
        <v>0</v>
      </c>
      <c r="F12" s="149"/>
    </row>
    <row r="13" spans="1:6" s="56" customFormat="1" ht="19.5" customHeight="1">
      <c r="A13" s="143"/>
      <c r="B13" s="144"/>
      <c r="C13" s="145" t="s">
        <v>119</v>
      </c>
      <c r="D13" s="144">
        <v>0</v>
      </c>
      <c r="E13" s="146">
        <v>0</v>
      </c>
      <c r="F13" s="149"/>
    </row>
    <row r="14" spans="1:6" s="56" customFormat="1" ht="19.5" customHeight="1">
      <c r="A14" s="143"/>
      <c r="B14" s="144"/>
      <c r="C14" s="145" t="s">
        <v>120</v>
      </c>
      <c r="D14" s="144">
        <v>42.9</v>
      </c>
      <c r="E14" s="144">
        <v>42.9</v>
      </c>
      <c r="F14" s="149"/>
    </row>
    <row r="15" spans="1:6" s="56" customFormat="1" ht="19.5" customHeight="1">
      <c r="A15" s="152"/>
      <c r="B15" s="144"/>
      <c r="C15" s="145" t="s">
        <v>121</v>
      </c>
      <c r="D15" s="144">
        <v>0</v>
      </c>
      <c r="E15" s="144">
        <v>0</v>
      </c>
      <c r="F15" s="149"/>
    </row>
    <row r="16" spans="1:6" s="56" customFormat="1" ht="19.5" customHeight="1">
      <c r="A16" s="153"/>
      <c r="B16" s="144"/>
      <c r="C16" s="145" t="s">
        <v>122</v>
      </c>
      <c r="D16" s="144">
        <v>0</v>
      </c>
      <c r="E16" s="144">
        <v>0</v>
      </c>
      <c r="F16" s="149"/>
    </row>
    <row r="17" spans="1:6" s="56" customFormat="1" ht="19.5" customHeight="1">
      <c r="A17" s="152"/>
      <c r="B17" s="144"/>
      <c r="C17" s="145" t="s">
        <v>123</v>
      </c>
      <c r="D17" s="144">
        <v>0</v>
      </c>
      <c r="E17" s="144">
        <v>0</v>
      </c>
      <c r="F17" s="149"/>
    </row>
    <row r="18" spans="1:6" s="56" customFormat="1" ht="19.5" customHeight="1">
      <c r="A18" s="143"/>
      <c r="B18" s="154"/>
      <c r="C18" s="155" t="s">
        <v>124</v>
      </c>
      <c r="D18" s="144">
        <v>0</v>
      </c>
      <c r="E18" s="144">
        <v>0</v>
      </c>
      <c r="F18" s="149"/>
    </row>
    <row r="19" spans="1:6" s="56" customFormat="1" ht="19.5" customHeight="1">
      <c r="A19" s="156"/>
      <c r="B19" s="144"/>
      <c r="C19" s="155" t="s">
        <v>125</v>
      </c>
      <c r="D19" s="144">
        <v>0</v>
      </c>
      <c r="E19" s="144">
        <v>0</v>
      </c>
      <c r="F19" s="149"/>
    </row>
    <row r="20" spans="1:6" s="56" customFormat="1" ht="19.5" customHeight="1">
      <c r="A20" s="153"/>
      <c r="B20" s="144"/>
      <c r="C20" s="155" t="s">
        <v>126</v>
      </c>
      <c r="D20" s="144">
        <v>0</v>
      </c>
      <c r="E20" s="144">
        <v>0</v>
      </c>
      <c r="F20" s="149"/>
    </row>
    <row r="21" spans="1:6" s="56" customFormat="1" ht="19.5" customHeight="1">
      <c r="A21" s="152"/>
      <c r="B21" s="157"/>
      <c r="C21" s="158" t="s">
        <v>127</v>
      </c>
      <c r="D21" s="144">
        <v>0</v>
      </c>
      <c r="E21" s="144">
        <v>0</v>
      </c>
      <c r="F21" s="149"/>
    </row>
    <row r="22" spans="1:6" s="56" customFormat="1" ht="19.5" customHeight="1">
      <c r="A22" s="159"/>
      <c r="B22" s="144"/>
      <c r="C22" s="160" t="s">
        <v>128</v>
      </c>
      <c r="D22" s="144">
        <v>0</v>
      </c>
      <c r="E22" s="144">
        <v>0</v>
      </c>
      <c r="F22" s="149"/>
    </row>
    <row r="23" spans="1:6" s="56" customFormat="1" ht="19.5" customHeight="1">
      <c r="A23" s="152"/>
      <c r="B23" s="154"/>
      <c r="C23" s="160" t="s">
        <v>129</v>
      </c>
      <c r="D23" s="144">
        <v>0</v>
      </c>
      <c r="E23" s="144">
        <v>0</v>
      </c>
      <c r="F23" s="161"/>
    </row>
    <row r="24" spans="1:6" s="56" customFormat="1" ht="19.5" customHeight="1">
      <c r="A24" s="153"/>
      <c r="B24" s="144"/>
      <c r="C24" s="160" t="s">
        <v>130</v>
      </c>
      <c r="D24" s="144">
        <v>0</v>
      </c>
      <c r="E24" s="144">
        <v>0</v>
      </c>
      <c r="F24" s="161"/>
    </row>
    <row r="25" spans="1:6" s="56" customFormat="1" ht="19.5" customHeight="1">
      <c r="A25" s="162"/>
      <c r="B25" s="157"/>
      <c r="C25" s="163" t="s">
        <v>131</v>
      </c>
      <c r="D25" s="144">
        <v>115.44</v>
      </c>
      <c r="E25" s="144">
        <v>115.44</v>
      </c>
      <c r="F25" s="161"/>
    </row>
    <row r="26" spans="1:6" s="56" customFormat="1" ht="19.5" customHeight="1">
      <c r="A26" s="162"/>
      <c r="B26" s="157"/>
      <c r="C26" s="163" t="s">
        <v>132</v>
      </c>
      <c r="D26" s="144">
        <v>0</v>
      </c>
      <c r="E26" s="144">
        <v>0</v>
      </c>
      <c r="F26" s="161"/>
    </row>
    <row r="27" spans="1:6" s="56" customFormat="1" ht="19.5" customHeight="1">
      <c r="A27" s="162"/>
      <c r="B27" s="157"/>
      <c r="C27" s="163" t="s">
        <v>133</v>
      </c>
      <c r="D27" s="144">
        <v>0</v>
      </c>
      <c r="E27" s="144">
        <v>0</v>
      </c>
      <c r="F27" s="161"/>
    </row>
    <row r="28" spans="1:6" s="56" customFormat="1" ht="19.5" customHeight="1">
      <c r="A28" s="162"/>
      <c r="B28" s="157"/>
      <c r="C28" s="163" t="s">
        <v>134</v>
      </c>
      <c r="D28" s="144">
        <v>0</v>
      </c>
      <c r="E28" s="164">
        <v>0</v>
      </c>
      <c r="F28" s="165"/>
    </row>
    <row r="29" spans="1:6" s="56" customFormat="1" ht="19.5" customHeight="1">
      <c r="A29" s="162"/>
      <c r="B29" s="157"/>
      <c r="C29" s="166" t="s">
        <v>135</v>
      </c>
      <c r="D29" s="144">
        <v>0</v>
      </c>
      <c r="E29" s="164">
        <v>0</v>
      </c>
      <c r="F29" s="165"/>
    </row>
    <row r="30" spans="1:6" ht="19.5" customHeight="1">
      <c r="A30" s="167"/>
      <c r="B30" s="157"/>
      <c r="C30" s="168"/>
      <c r="D30" s="144"/>
      <c r="E30" s="164"/>
      <c r="F30" s="165"/>
    </row>
    <row r="31" spans="1:6" s="56" customFormat="1" ht="19.5" customHeight="1">
      <c r="A31" s="169" t="s">
        <v>136</v>
      </c>
      <c r="B31" s="144">
        <v>2283.46</v>
      </c>
      <c r="C31" s="170" t="s">
        <v>137</v>
      </c>
      <c r="D31" s="144">
        <v>2283.46</v>
      </c>
      <c r="E31" s="164">
        <v>2283.46</v>
      </c>
      <c r="F31" s="16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30" t="s">
        <v>138</v>
      </c>
    </row>
    <row r="2" spans="1:17" ht="20.25" customHeight="1">
      <c r="A2" s="107" t="s">
        <v>139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31"/>
    </row>
    <row r="3" spans="1:17" ht="22.5" customHeight="1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06"/>
      <c r="K3" s="106"/>
      <c r="L3" s="106"/>
      <c r="M3" s="106"/>
      <c r="N3" s="106"/>
      <c r="O3" s="106"/>
      <c r="P3" s="106"/>
      <c r="Q3" s="132" t="s">
        <v>37</v>
      </c>
    </row>
    <row r="4" spans="1:17" ht="39.75" customHeight="1">
      <c r="A4" s="111" t="s">
        <v>55</v>
      </c>
      <c r="B4" s="112"/>
      <c r="C4" s="113"/>
      <c r="D4" s="114" t="s">
        <v>56</v>
      </c>
      <c r="E4" s="114" t="s">
        <v>57</v>
      </c>
      <c r="F4" s="115" t="s">
        <v>58</v>
      </c>
      <c r="G4" s="114" t="s">
        <v>59</v>
      </c>
      <c r="H4" s="114" t="s">
        <v>60</v>
      </c>
      <c r="I4" s="114" t="s">
        <v>61</v>
      </c>
      <c r="J4" s="115" t="s">
        <v>62</v>
      </c>
      <c r="K4" s="124" t="s">
        <v>63</v>
      </c>
      <c r="L4" s="124" t="s">
        <v>64</v>
      </c>
      <c r="M4" s="114" t="s">
        <v>65</v>
      </c>
      <c r="N4" s="114" t="s">
        <v>66</v>
      </c>
      <c r="O4" s="114" t="s">
        <v>67</v>
      </c>
      <c r="P4" s="114" t="s">
        <v>68</v>
      </c>
      <c r="Q4" s="115" t="s">
        <v>69</v>
      </c>
    </row>
    <row r="5" spans="1:17" ht="25.5" customHeight="1">
      <c r="A5" s="115" t="s">
        <v>70</v>
      </c>
      <c r="B5" s="115" t="s">
        <v>71</v>
      </c>
      <c r="C5" s="116" t="s">
        <v>72</v>
      </c>
      <c r="D5" s="117"/>
      <c r="E5" s="117"/>
      <c r="F5" s="115" t="s">
        <v>73</v>
      </c>
      <c r="G5" s="117"/>
      <c r="H5" s="117"/>
      <c r="I5" s="117"/>
      <c r="J5" s="115" t="s">
        <v>73</v>
      </c>
      <c r="K5" s="117"/>
      <c r="L5" s="117"/>
      <c r="M5" s="117"/>
      <c r="N5" s="117"/>
      <c r="O5" s="117"/>
      <c r="P5" s="117"/>
      <c r="Q5" s="115"/>
    </row>
    <row r="6" spans="1:17" ht="18" customHeight="1">
      <c r="A6" s="118" t="s">
        <v>50</v>
      </c>
      <c r="B6" s="118" t="s">
        <v>50</v>
      </c>
      <c r="C6" s="119" t="s">
        <v>50</v>
      </c>
      <c r="D6" s="118" t="s">
        <v>50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</row>
    <row r="7" spans="1:17" s="56" customFormat="1" ht="25.5" customHeight="1">
      <c r="A7" s="120"/>
      <c r="B7" s="120"/>
      <c r="C7" s="121"/>
      <c r="D7" s="122" t="s">
        <v>40</v>
      </c>
      <c r="E7" s="78">
        <f aca="true" t="shared" si="0" ref="E7:Q7">E8+E13+E16</f>
        <v>2283.46</v>
      </c>
      <c r="F7" s="78">
        <f t="shared" si="0"/>
        <v>1625</v>
      </c>
      <c r="G7" s="123">
        <f t="shared" si="0"/>
        <v>1418.41</v>
      </c>
      <c r="H7" s="123">
        <f t="shared" si="0"/>
        <v>163.69</v>
      </c>
      <c r="I7" s="125">
        <f t="shared" si="0"/>
        <v>42.9</v>
      </c>
      <c r="J7" s="78">
        <f t="shared" si="0"/>
        <v>658.46</v>
      </c>
      <c r="K7" s="126">
        <f t="shared" si="0"/>
        <v>658.46</v>
      </c>
      <c r="L7" s="127">
        <f t="shared" si="0"/>
        <v>0</v>
      </c>
      <c r="M7" s="128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</row>
    <row r="8" spans="1:17" ht="25.5" customHeight="1">
      <c r="A8" s="120" t="s">
        <v>74</v>
      </c>
      <c r="B8" s="120"/>
      <c r="C8" s="121"/>
      <c r="D8" s="122" t="s">
        <v>75</v>
      </c>
      <c r="E8" s="78">
        <f aca="true" t="shared" si="1" ref="E8:Q8">E9</f>
        <v>2125.12</v>
      </c>
      <c r="F8" s="78">
        <f t="shared" si="1"/>
        <v>1466.6599999999999</v>
      </c>
      <c r="G8" s="123">
        <f t="shared" si="1"/>
        <v>1302.97</v>
      </c>
      <c r="H8" s="123">
        <f t="shared" si="1"/>
        <v>163.69</v>
      </c>
      <c r="I8" s="125">
        <f t="shared" si="1"/>
        <v>0</v>
      </c>
      <c r="J8" s="78">
        <f t="shared" si="1"/>
        <v>658.46</v>
      </c>
      <c r="K8" s="126">
        <f t="shared" si="1"/>
        <v>658.46</v>
      </c>
      <c r="L8" s="127">
        <f t="shared" si="1"/>
        <v>0</v>
      </c>
      <c r="M8" s="128">
        <f t="shared" si="1"/>
        <v>0</v>
      </c>
      <c r="N8" s="129">
        <f t="shared" si="1"/>
        <v>0</v>
      </c>
      <c r="O8" s="129">
        <f t="shared" si="1"/>
        <v>0</v>
      </c>
      <c r="P8" s="129">
        <f t="shared" si="1"/>
        <v>0</v>
      </c>
      <c r="Q8" s="129">
        <f t="shared" si="1"/>
        <v>0</v>
      </c>
    </row>
    <row r="9" spans="1:17" ht="25.5" customHeight="1">
      <c r="A9" s="120" t="s">
        <v>76</v>
      </c>
      <c r="B9" s="120" t="s">
        <v>77</v>
      </c>
      <c r="C9" s="121"/>
      <c r="D9" s="122" t="s">
        <v>78</v>
      </c>
      <c r="E9" s="78">
        <f aca="true" t="shared" si="2" ref="E9:Q9">SUM(E10:E12)</f>
        <v>2125.12</v>
      </c>
      <c r="F9" s="78">
        <f t="shared" si="2"/>
        <v>1466.6599999999999</v>
      </c>
      <c r="G9" s="123">
        <f t="shared" si="2"/>
        <v>1302.97</v>
      </c>
      <c r="H9" s="123">
        <f t="shared" si="2"/>
        <v>163.69</v>
      </c>
      <c r="I9" s="125">
        <f t="shared" si="2"/>
        <v>0</v>
      </c>
      <c r="J9" s="78">
        <f t="shared" si="2"/>
        <v>658.46</v>
      </c>
      <c r="K9" s="126">
        <f t="shared" si="2"/>
        <v>658.46</v>
      </c>
      <c r="L9" s="127">
        <f t="shared" si="2"/>
        <v>0</v>
      </c>
      <c r="M9" s="128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0</v>
      </c>
    </row>
    <row r="10" spans="1:17" ht="25.5" customHeight="1">
      <c r="A10" s="120" t="s">
        <v>79</v>
      </c>
      <c r="B10" s="120" t="s">
        <v>80</v>
      </c>
      <c r="C10" s="121" t="s">
        <v>81</v>
      </c>
      <c r="D10" s="122" t="s">
        <v>82</v>
      </c>
      <c r="E10" s="78">
        <v>752.66</v>
      </c>
      <c r="F10" s="78">
        <v>752.66</v>
      </c>
      <c r="G10" s="123">
        <v>588.97</v>
      </c>
      <c r="H10" s="123">
        <v>163.69</v>
      </c>
      <c r="I10" s="125">
        <v>0</v>
      </c>
      <c r="J10" s="78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spans="1:17" ht="25.5" customHeight="1">
      <c r="A11" s="120" t="s">
        <v>79</v>
      </c>
      <c r="B11" s="120" t="s">
        <v>80</v>
      </c>
      <c r="C11" s="121" t="s">
        <v>83</v>
      </c>
      <c r="D11" s="122" t="s">
        <v>84</v>
      </c>
      <c r="E11" s="78">
        <v>658.46</v>
      </c>
      <c r="F11" s="78">
        <v>0</v>
      </c>
      <c r="G11" s="123">
        <v>0</v>
      </c>
      <c r="H11" s="123">
        <v>0</v>
      </c>
      <c r="I11" s="125">
        <v>0</v>
      </c>
      <c r="J11" s="78">
        <v>658.46</v>
      </c>
      <c r="K11" s="126">
        <v>658.46</v>
      </c>
      <c r="L11" s="127">
        <v>0</v>
      </c>
      <c r="M11" s="128">
        <v>0</v>
      </c>
      <c r="N11" s="129">
        <v>0</v>
      </c>
      <c r="O11" s="129">
        <v>0</v>
      </c>
      <c r="P11" s="129">
        <v>0</v>
      </c>
      <c r="Q11" s="129">
        <v>0</v>
      </c>
    </row>
    <row r="12" spans="1:17" ht="25.5" customHeight="1">
      <c r="A12" s="120" t="s">
        <v>79</v>
      </c>
      <c r="B12" s="120" t="s">
        <v>80</v>
      </c>
      <c r="C12" s="121" t="s">
        <v>85</v>
      </c>
      <c r="D12" s="122" t="s">
        <v>86</v>
      </c>
      <c r="E12" s="78">
        <v>714</v>
      </c>
      <c r="F12" s="78">
        <v>714</v>
      </c>
      <c r="G12" s="123">
        <v>714</v>
      </c>
      <c r="H12" s="123">
        <v>0</v>
      </c>
      <c r="I12" s="125">
        <v>0</v>
      </c>
      <c r="J12" s="78">
        <v>0</v>
      </c>
      <c r="K12" s="126">
        <v>0</v>
      </c>
      <c r="L12" s="127">
        <v>0</v>
      </c>
      <c r="M12" s="128">
        <v>0</v>
      </c>
      <c r="N12" s="129">
        <v>0</v>
      </c>
      <c r="O12" s="129">
        <v>0</v>
      </c>
      <c r="P12" s="129">
        <v>0</v>
      </c>
      <c r="Q12" s="129">
        <v>0</v>
      </c>
    </row>
    <row r="13" spans="1:17" ht="25.5" customHeight="1">
      <c r="A13" s="120" t="s">
        <v>87</v>
      </c>
      <c r="B13" s="120"/>
      <c r="C13" s="121"/>
      <c r="D13" s="122" t="s">
        <v>88</v>
      </c>
      <c r="E13" s="78">
        <f aca="true" t="shared" si="3" ref="E13:Q14">E14</f>
        <v>42.9</v>
      </c>
      <c r="F13" s="78">
        <f t="shared" si="3"/>
        <v>42.9</v>
      </c>
      <c r="G13" s="123">
        <f t="shared" si="3"/>
        <v>0</v>
      </c>
      <c r="H13" s="123">
        <f t="shared" si="3"/>
        <v>0</v>
      </c>
      <c r="I13" s="125">
        <f t="shared" si="3"/>
        <v>42.9</v>
      </c>
      <c r="J13" s="78">
        <f t="shared" si="3"/>
        <v>0</v>
      </c>
      <c r="K13" s="126">
        <f t="shared" si="3"/>
        <v>0</v>
      </c>
      <c r="L13" s="127">
        <f t="shared" si="3"/>
        <v>0</v>
      </c>
      <c r="M13" s="128">
        <f t="shared" si="3"/>
        <v>0</v>
      </c>
      <c r="N13" s="129">
        <f t="shared" si="3"/>
        <v>0</v>
      </c>
      <c r="O13" s="129">
        <f t="shared" si="3"/>
        <v>0</v>
      </c>
      <c r="P13" s="129">
        <f t="shared" si="3"/>
        <v>0</v>
      </c>
      <c r="Q13" s="129">
        <f t="shared" si="3"/>
        <v>0</v>
      </c>
    </row>
    <row r="14" spans="1:17" ht="25.5" customHeight="1">
      <c r="A14" s="120" t="s">
        <v>89</v>
      </c>
      <c r="B14" s="120" t="s">
        <v>90</v>
      </c>
      <c r="C14" s="121"/>
      <c r="D14" s="122" t="s">
        <v>91</v>
      </c>
      <c r="E14" s="78">
        <f t="shared" si="3"/>
        <v>42.9</v>
      </c>
      <c r="F14" s="78">
        <f t="shared" si="3"/>
        <v>42.9</v>
      </c>
      <c r="G14" s="123">
        <f t="shared" si="3"/>
        <v>0</v>
      </c>
      <c r="H14" s="123">
        <f t="shared" si="3"/>
        <v>0</v>
      </c>
      <c r="I14" s="125">
        <f t="shared" si="3"/>
        <v>42.9</v>
      </c>
      <c r="J14" s="78">
        <f t="shared" si="3"/>
        <v>0</v>
      </c>
      <c r="K14" s="126">
        <f t="shared" si="3"/>
        <v>0</v>
      </c>
      <c r="L14" s="127">
        <f t="shared" si="3"/>
        <v>0</v>
      </c>
      <c r="M14" s="128">
        <f t="shared" si="3"/>
        <v>0</v>
      </c>
      <c r="N14" s="129">
        <f t="shared" si="3"/>
        <v>0</v>
      </c>
      <c r="O14" s="129">
        <f t="shared" si="3"/>
        <v>0</v>
      </c>
      <c r="P14" s="129">
        <f t="shared" si="3"/>
        <v>0</v>
      </c>
      <c r="Q14" s="129">
        <f t="shared" si="3"/>
        <v>0</v>
      </c>
    </row>
    <row r="15" spans="1:17" ht="25.5" customHeight="1">
      <c r="A15" s="120" t="s">
        <v>92</v>
      </c>
      <c r="B15" s="120" t="s">
        <v>93</v>
      </c>
      <c r="C15" s="121" t="s">
        <v>81</v>
      </c>
      <c r="D15" s="122" t="s">
        <v>94</v>
      </c>
      <c r="E15" s="78">
        <v>42.9</v>
      </c>
      <c r="F15" s="78">
        <v>42.9</v>
      </c>
      <c r="G15" s="123">
        <v>0</v>
      </c>
      <c r="H15" s="123">
        <v>0</v>
      </c>
      <c r="I15" s="125">
        <v>42.9</v>
      </c>
      <c r="J15" s="78">
        <v>0</v>
      </c>
      <c r="K15" s="126">
        <v>0</v>
      </c>
      <c r="L15" s="127">
        <v>0</v>
      </c>
      <c r="M15" s="128">
        <v>0</v>
      </c>
      <c r="N15" s="129">
        <v>0</v>
      </c>
      <c r="O15" s="129">
        <v>0</v>
      </c>
      <c r="P15" s="129">
        <v>0</v>
      </c>
      <c r="Q15" s="129">
        <v>0</v>
      </c>
    </row>
    <row r="16" spans="1:17" ht="25.5" customHeight="1">
      <c r="A16" s="120" t="s">
        <v>95</v>
      </c>
      <c r="B16" s="120"/>
      <c r="C16" s="121"/>
      <c r="D16" s="122" t="s">
        <v>96</v>
      </c>
      <c r="E16" s="78">
        <f aca="true" t="shared" si="4" ref="E16:Q17">E17</f>
        <v>115.44</v>
      </c>
      <c r="F16" s="78">
        <f t="shared" si="4"/>
        <v>115.44</v>
      </c>
      <c r="G16" s="123">
        <f t="shared" si="4"/>
        <v>115.44</v>
      </c>
      <c r="H16" s="123">
        <f t="shared" si="4"/>
        <v>0</v>
      </c>
      <c r="I16" s="125">
        <f t="shared" si="4"/>
        <v>0</v>
      </c>
      <c r="J16" s="78">
        <f t="shared" si="4"/>
        <v>0</v>
      </c>
      <c r="K16" s="126">
        <f t="shared" si="4"/>
        <v>0</v>
      </c>
      <c r="L16" s="127">
        <f t="shared" si="4"/>
        <v>0</v>
      </c>
      <c r="M16" s="128">
        <f t="shared" si="4"/>
        <v>0</v>
      </c>
      <c r="N16" s="129">
        <f t="shared" si="4"/>
        <v>0</v>
      </c>
      <c r="O16" s="129">
        <f t="shared" si="4"/>
        <v>0</v>
      </c>
      <c r="P16" s="129">
        <f t="shared" si="4"/>
        <v>0</v>
      </c>
      <c r="Q16" s="129">
        <f t="shared" si="4"/>
        <v>0</v>
      </c>
    </row>
    <row r="17" spans="1:17" ht="25.5" customHeight="1">
      <c r="A17" s="120" t="s">
        <v>97</v>
      </c>
      <c r="B17" s="120" t="s">
        <v>83</v>
      </c>
      <c r="C17" s="121"/>
      <c r="D17" s="122" t="s">
        <v>98</v>
      </c>
      <c r="E17" s="78">
        <f t="shared" si="4"/>
        <v>115.44</v>
      </c>
      <c r="F17" s="78">
        <f t="shared" si="4"/>
        <v>115.44</v>
      </c>
      <c r="G17" s="123">
        <f t="shared" si="4"/>
        <v>115.44</v>
      </c>
      <c r="H17" s="123">
        <f t="shared" si="4"/>
        <v>0</v>
      </c>
      <c r="I17" s="125">
        <f t="shared" si="4"/>
        <v>0</v>
      </c>
      <c r="J17" s="78">
        <f t="shared" si="4"/>
        <v>0</v>
      </c>
      <c r="K17" s="126">
        <f t="shared" si="4"/>
        <v>0</v>
      </c>
      <c r="L17" s="127">
        <f t="shared" si="4"/>
        <v>0</v>
      </c>
      <c r="M17" s="128">
        <f t="shared" si="4"/>
        <v>0</v>
      </c>
      <c r="N17" s="129">
        <f t="shared" si="4"/>
        <v>0</v>
      </c>
      <c r="O17" s="129">
        <f t="shared" si="4"/>
        <v>0</v>
      </c>
      <c r="P17" s="129">
        <f t="shared" si="4"/>
        <v>0</v>
      </c>
      <c r="Q17" s="129">
        <f t="shared" si="4"/>
        <v>0</v>
      </c>
    </row>
    <row r="18" spans="1:17" ht="25.5" customHeight="1">
      <c r="A18" s="120" t="s">
        <v>99</v>
      </c>
      <c r="B18" s="120" t="s">
        <v>100</v>
      </c>
      <c r="C18" s="121" t="s">
        <v>81</v>
      </c>
      <c r="D18" s="122" t="s">
        <v>101</v>
      </c>
      <c r="E18" s="78">
        <v>115.44</v>
      </c>
      <c r="F18" s="78">
        <v>115.44</v>
      </c>
      <c r="G18" s="123">
        <v>115.44</v>
      </c>
      <c r="H18" s="123">
        <v>0</v>
      </c>
      <c r="I18" s="125">
        <v>0</v>
      </c>
      <c r="J18" s="78">
        <v>0</v>
      </c>
      <c r="K18" s="126">
        <v>0</v>
      </c>
      <c r="L18" s="127">
        <v>0</v>
      </c>
      <c r="M18" s="128">
        <v>0</v>
      </c>
      <c r="N18" s="129">
        <v>0</v>
      </c>
      <c r="O18" s="129">
        <v>0</v>
      </c>
      <c r="P18" s="129">
        <v>0</v>
      </c>
      <c r="Q18" s="129">
        <v>0</v>
      </c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79"/>
      <c r="B1" s="79"/>
      <c r="C1" s="95" t="s">
        <v>140</v>
      </c>
    </row>
    <row r="2" spans="1:3" ht="21" customHeight="1">
      <c r="A2" s="96" t="s">
        <v>141</v>
      </c>
      <c r="B2" s="96"/>
      <c r="C2" s="96"/>
    </row>
    <row r="3" spans="1:3" ht="18.75" customHeight="1">
      <c r="A3" s="79"/>
      <c r="B3" s="96"/>
      <c r="C3" s="96"/>
    </row>
    <row r="4" spans="1:3" ht="13.5" customHeight="1">
      <c r="A4" s="97" t="s">
        <v>36</v>
      </c>
      <c r="B4" s="98"/>
      <c r="C4" s="99" t="s">
        <v>37</v>
      </c>
    </row>
    <row r="5" spans="1:3" ht="26.25" customHeight="1">
      <c r="A5" s="100" t="s">
        <v>142</v>
      </c>
      <c r="B5" s="101" t="s">
        <v>143</v>
      </c>
      <c r="C5" s="102" t="s">
        <v>144</v>
      </c>
    </row>
    <row r="6" spans="1:3" s="56" customFormat="1" ht="26.25" customHeight="1">
      <c r="A6" s="103"/>
      <c r="B6" s="104" t="s">
        <v>40</v>
      </c>
      <c r="C6" s="105">
        <v>1625</v>
      </c>
    </row>
    <row r="7" spans="1:3" s="56" customFormat="1" ht="26.25" customHeight="1">
      <c r="A7" s="103">
        <v>301</v>
      </c>
      <c r="B7" s="104" t="s">
        <v>59</v>
      </c>
      <c r="C7" s="105">
        <v>1418.41</v>
      </c>
    </row>
    <row r="8" spans="1:3" s="56" customFormat="1" ht="26.25" customHeight="1">
      <c r="A8" s="103">
        <v>30101</v>
      </c>
      <c r="B8" s="104" t="s">
        <v>145</v>
      </c>
      <c r="C8" s="105">
        <v>225.82</v>
      </c>
    </row>
    <row r="9" spans="1:3" s="56" customFormat="1" ht="26.25" customHeight="1">
      <c r="A9" s="103">
        <v>30102</v>
      </c>
      <c r="B9" s="104" t="s">
        <v>146</v>
      </c>
      <c r="C9" s="105">
        <v>165.82</v>
      </c>
    </row>
    <row r="10" spans="1:3" s="56" customFormat="1" ht="26.25" customHeight="1">
      <c r="A10" s="103">
        <v>30103</v>
      </c>
      <c r="B10" s="104" t="s">
        <v>147</v>
      </c>
      <c r="C10" s="105">
        <v>731.5</v>
      </c>
    </row>
    <row r="11" spans="1:3" s="56" customFormat="1" ht="26.25" customHeight="1">
      <c r="A11" s="103">
        <v>30104</v>
      </c>
      <c r="B11" s="104" t="s">
        <v>148</v>
      </c>
      <c r="C11" s="105">
        <v>173.84</v>
      </c>
    </row>
    <row r="12" spans="1:3" s="56" customFormat="1" ht="26.25" customHeight="1">
      <c r="A12" s="103">
        <v>30105</v>
      </c>
      <c r="B12" s="104" t="s">
        <v>149</v>
      </c>
      <c r="C12" s="105">
        <v>0</v>
      </c>
    </row>
    <row r="13" spans="1:3" s="56" customFormat="1" ht="26.25" customHeight="1">
      <c r="A13" s="103">
        <v>30106</v>
      </c>
      <c r="B13" s="104" t="s">
        <v>150</v>
      </c>
      <c r="C13" s="105">
        <v>0</v>
      </c>
    </row>
    <row r="14" spans="1:3" s="56" customFormat="1" ht="26.25" customHeight="1">
      <c r="A14" s="103">
        <v>30107</v>
      </c>
      <c r="B14" s="104" t="s">
        <v>151</v>
      </c>
      <c r="C14" s="105">
        <v>0</v>
      </c>
    </row>
    <row r="15" spans="1:3" s="56" customFormat="1" ht="26.25" customHeight="1">
      <c r="A15" s="103">
        <v>30108</v>
      </c>
      <c r="B15" s="104" t="s">
        <v>152</v>
      </c>
      <c r="C15" s="105">
        <v>0</v>
      </c>
    </row>
    <row r="16" spans="1:3" s="56" customFormat="1" ht="26.25" customHeight="1">
      <c r="A16" s="103">
        <v>30109</v>
      </c>
      <c r="B16" s="104" t="s">
        <v>153</v>
      </c>
      <c r="C16" s="105">
        <v>0</v>
      </c>
    </row>
    <row r="17" spans="1:3" s="56" customFormat="1" ht="26.25" customHeight="1">
      <c r="A17" s="103">
        <v>30110</v>
      </c>
      <c r="B17" s="104" t="s">
        <v>154</v>
      </c>
      <c r="C17" s="105">
        <v>0</v>
      </c>
    </row>
    <row r="18" spans="1:3" s="56" customFormat="1" ht="26.25" customHeight="1">
      <c r="A18" s="103">
        <v>30113</v>
      </c>
      <c r="B18" s="104" t="s">
        <v>155</v>
      </c>
      <c r="C18" s="105">
        <v>121.44</v>
      </c>
    </row>
    <row r="19" spans="1:3" s="56" customFormat="1" ht="26.25" customHeight="1">
      <c r="A19" s="103">
        <v>30199</v>
      </c>
      <c r="B19" s="104" t="s">
        <v>156</v>
      </c>
      <c r="C19" s="105">
        <v>0</v>
      </c>
    </row>
    <row r="20" spans="1:3" s="56" customFormat="1" ht="26.25" customHeight="1">
      <c r="A20" s="103">
        <v>302</v>
      </c>
      <c r="B20" s="104" t="s">
        <v>60</v>
      </c>
      <c r="C20" s="105">
        <v>163.69</v>
      </c>
    </row>
    <row r="21" spans="1:3" s="56" customFormat="1" ht="26.25" customHeight="1">
      <c r="A21" s="103">
        <v>30201</v>
      </c>
      <c r="B21" s="104" t="s">
        <v>157</v>
      </c>
      <c r="C21" s="105">
        <v>20</v>
      </c>
    </row>
    <row r="22" spans="1:3" s="56" customFormat="1" ht="26.25" customHeight="1">
      <c r="A22" s="103">
        <v>30202</v>
      </c>
      <c r="B22" s="104" t="s">
        <v>158</v>
      </c>
      <c r="C22" s="105">
        <v>0</v>
      </c>
    </row>
    <row r="23" spans="1:3" s="56" customFormat="1" ht="26.25" customHeight="1">
      <c r="A23" s="103">
        <v>30203</v>
      </c>
      <c r="B23" s="104" t="s">
        <v>159</v>
      </c>
      <c r="C23" s="105">
        <v>0</v>
      </c>
    </row>
    <row r="24" spans="1:3" s="56" customFormat="1" ht="26.25" customHeight="1">
      <c r="A24" s="103">
        <v>30204</v>
      </c>
      <c r="B24" s="104" t="s">
        <v>160</v>
      </c>
      <c r="C24" s="105">
        <v>0</v>
      </c>
    </row>
    <row r="25" spans="1:3" s="56" customFormat="1" ht="26.25" customHeight="1">
      <c r="A25" s="103">
        <v>30205</v>
      </c>
      <c r="B25" s="104" t="s">
        <v>161</v>
      </c>
      <c r="C25" s="105">
        <v>6</v>
      </c>
    </row>
    <row r="26" spans="1:3" s="56" customFormat="1" ht="26.25" customHeight="1">
      <c r="A26" s="103">
        <v>30206</v>
      </c>
      <c r="B26" s="104" t="s">
        <v>162</v>
      </c>
      <c r="C26" s="105">
        <v>7.5</v>
      </c>
    </row>
    <row r="27" spans="1:3" s="56" customFormat="1" ht="26.25" customHeight="1">
      <c r="A27" s="103">
        <v>30207</v>
      </c>
      <c r="B27" s="104" t="s">
        <v>163</v>
      </c>
      <c r="C27" s="105">
        <v>0</v>
      </c>
    </row>
    <row r="28" spans="1:3" s="56" customFormat="1" ht="26.25" customHeight="1">
      <c r="A28" s="103">
        <v>30208</v>
      </c>
      <c r="B28" s="104" t="s">
        <v>164</v>
      </c>
      <c r="C28" s="105">
        <v>0</v>
      </c>
    </row>
    <row r="29" spans="1:3" s="56" customFormat="1" ht="26.25" customHeight="1">
      <c r="A29" s="103">
        <v>30209</v>
      </c>
      <c r="B29" s="104" t="s">
        <v>165</v>
      </c>
      <c r="C29" s="105">
        <v>0</v>
      </c>
    </row>
    <row r="30" spans="1:3" s="56" customFormat="1" ht="26.25" customHeight="1">
      <c r="A30" s="103">
        <v>30211</v>
      </c>
      <c r="B30" s="104" t="s">
        <v>166</v>
      </c>
      <c r="C30" s="105">
        <v>0</v>
      </c>
    </row>
    <row r="31" spans="1:3" s="56" customFormat="1" ht="26.25" customHeight="1">
      <c r="A31" s="103">
        <v>30212</v>
      </c>
      <c r="B31" s="104" t="s">
        <v>167</v>
      </c>
      <c r="C31" s="105">
        <v>0</v>
      </c>
    </row>
    <row r="32" spans="1:3" s="56" customFormat="1" ht="26.25" customHeight="1">
      <c r="A32" s="103">
        <v>30213</v>
      </c>
      <c r="B32" s="104" t="s">
        <v>168</v>
      </c>
      <c r="C32" s="105">
        <v>15</v>
      </c>
    </row>
    <row r="33" spans="1:3" s="56" customFormat="1" ht="26.25" customHeight="1">
      <c r="A33" s="103">
        <v>30214</v>
      </c>
      <c r="B33" s="104" t="s">
        <v>169</v>
      </c>
      <c r="C33" s="105">
        <v>3</v>
      </c>
    </row>
    <row r="34" spans="1:3" s="56" customFormat="1" ht="26.25" customHeight="1">
      <c r="A34" s="103">
        <v>30215</v>
      </c>
      <c r="B34" s="104" t="s">
        <v>170</v>
      </c>
      <c r="C34" s="105">
        <v>5</v>
      </c>
    </row>
    <row r="35" spans="1:3" s="56" customFormat="1" ht="26.25" customHeight="1">
      <c r="A35" s="103">
        <v>30216</v>
      </c>
      <c r="B35" s="104" t="s">
        <v>171</v>
      </c>
      <c r="C35" s="105">
        <v>5</v>
      </c>
    </row>
    <row r="36" spans="1:3" s="56" customFormat="1" ht="26.25" customHeight="1">
      <c r="A36" s="103">
        <v>30217</v>
      </c>
      <c r="B36" s="104" t="s">
        <v>172</v>
      </c>
      <c r="C36" s="105">
        <v>0.5</v>
      </c>
    </row>
    <row r="37" spans="1:3" s="56" customFormat="1" ht="26.25" customHeight="1">
      <c r="A37" s="103">
        <v>30218</v>
      </c>
      <c r="B37" s="103" t="s">
        <v>173</v>
      </c>
      <c r="C37" s="105">
        <v>0</v>
      </c>
    </row>
    <row r="38" spans="1:3" s="56" customFormat="1" ht="26.25" customHeight="1">
      <c r="A38" s="103">
        <v>30224</v>
      </c>
      <c r="B38" s="103" t="s">
        <v>174</v>
      </c>
      <c r="C38" s="105">
        <v>0</v>
      </c>
    </row>
    <row r="39" spans="1:3" s="56" customFormat="1" ht="26.25" customHeight="1">
      <c r="A39" s="103">
        <v>30225</v>
      </c>
      <c r="B39" s="103" t="s">
        <v>175</v>
      </c>
      <c r="C39" s="105">
        <v>0</v>
      </c>
    </row>
    <row r="40" spans="1:3" s="56" customFormat="1" ht="26.25" customHeight="1">
      <c r="A40" s="103">
        <v>30226</v>
      </c>
      <c r="B40" s="103" t="s">
        <v>176</v>
      </c>
      <c r="C40" s="105">
        <v>5</v>
      </c>
    </row>
    <row r="41" spans="1:3" s="56" customFormat="1" ht="26.25" customHeight="1">
      <c r="A41" s="103">
        <v>30227</v>
      </c>
      <c r="B41" s="103" t="s">
        <v>177</v>
      </c>
      <c r="C41" s="105">
        <v>0</v>
      </c>
    </row>
    <row r="42" spans="1:3" s="56" customFormat="1" ht="26.25" customHeight="1">
      <c r="A42" s="103">
        <v>30228</v>
      </c>
      <c r="B42" s="104" t="s">
        <v>178</v>
      </c>
      <c r="C42" s="105">
        <v>15</v>
      </c>
    </row>
    <row r="43" spans="1:3" s="56" customFormat="1" ht="26.25" customHeight="1">
      <c r="A43" s="103">
        <v>30229</v>
      </c>
      <c r="B43" s="104" t="s">
        <v>179</v>
      </c>
      <c r="C43" s="105">
        <v>0</v>
      </c>
    </row>
    <row r="44" spans="1:3" s="56" customFormat="1" ht="26.25" customHeight="1">
      <c r="A44" s="103">
        <v>30230</v>
      </c>
      <c r="B44" s="104" t="s">
        <v>180</v>
      </c>
      <c r="C44" s="105">
        <v>0</v>
      </c>
    </row>
    <row r="45" spans="1:3" s="56" customFormat="1" ht="26.25" customHeight="1">
      <c r="A45" s="103">
        <v>30231</v>
      </c>
      <c r="B45" s="104" t="s">
        <v>181</v>
      </c>
      <c r="C45" s="105">
        <v>0</v>
      </c>
    </row>
    <row r="46" spans="1:3" s="56" customFormat="1" ht="26.25" customHeight="1">
      <c r="A46" s="103">
        <v>30239</v>
      </c>
      <c r="B46" s="104" t="s">
        <v>182</v>
      </c>
      <c r="C46" s="105">
        <v>10.69</v>
      </c>
    </row>
    <row r="47" spans="1:3" s="56" customFormat="1" ht="26.25" customHeight="1">
      <c r="A47" s="103">
        <v>30240</v>
      </c>
      <c r="B47" s="104" t="s">
        <v>183</v>
      </c>
      <c r="C47" s="105">
        <v>0</v>
      </c>
    </row>
    <row r="48" spans="1:3" s="56" customFormat="1" ht="26.25" customHeight="1">
      <c r="A48" s="103">
        <v>30293</v>
      </c>
      <c r="B48" s="104" t="s">
        <v>184</v>
      </c>
      <c r="C48" s="105">
        <v>0</v>
      </c>
    </row>
    <row r="49" spans="1:3" s="56" customFormat="1" ht="26.25" customHeight="1">
      <c r="A49" s="103">
        <v>30294</v>
      </c>
      <c r="B49" s="104" t="s">
        <v>185</v>
      </c>
      <c r="C49" s="105">
        <v>0</v>
      </c>
    </row>
    <row r="50" spans="1:3" s="56" customFormat="1" ht="26.25" customHeight="1">
      <c r="A50" s="103">
        <v>30296</v>
      </c>
      <c r="B50" s="104" t="s">
        <v>186</v>
      </c>
      <c r="C50" s="105">
        <v>0</v>
      </c>
    </row>
    <row r="51" spans="1:3" s="56" customFormat="1" ht="26.25" customHeight="1">
      <c r="A51" s="103">
        <v>30297</v>
      </c>
      <c r="B51" s="104" t="s">
        <v>187</v>
      </c>
      <c r="C51" s="105">
        <v>0</v>
      </c>
    </row>
    <row r="52" spans="1:3" s="56" customFormat="1" ht="26.25" customHeight="1">
      <c r="A52" s="103">
        <v>30298</v>
      </c>
      <c r="B52" s="104" t="s">
        <v>188</v>
      </c>
      <c r="C52" s="105">
        <v>0</v>
      </c>
    </row>
    <row r="53" spans="1:3" s="56" customFormat="1" ht="26.25" customHeight="1">
      <c r="A53" s="103">
        <v>30299</v>
      </c>
      <c r="B53" s="104" t="s">
        <v>189</v>
      </c>
      <c r="C53" s="105">
        <v>71</v>
      </c>
    </row>
    <row r="54" spans="1:3" s="56" customFormat="1" ht="26.25" customHeight="1">
      <c r="A54" s="103">
        <v>303</v>
      </c>
      <c r="B54" s="104" t="s">
        <v>61</v>
      </c>
      <c r="C54" s="105">
        <v>42.9</v>
      </c>
    </row>
    <row r="55" spans="1:3" s="56" customFormat="1" ht="26.25" customHeight="1">
      <c r="A55" s="103">
        <v>30301</v>
      </c>
      <c r="B55" s="104" t="s">
        <v>190</v>
      </c>
      <c r="C55" s="105">
        <v>0</v>
      </c>
    </row>
    <row r="56" spans="1:3" s="56" customFormat="1" ht="26.25" customHeight="1">
      <c r="A56" s="103">
        <v>30302</v>
      </c>
      <c r="B56" s="104" t="s">
        <v>191</v>
      </c>
      <c r="C56" s="105">
        <v>0</v>
      </c>
    </row>
    <row r="57" spans="1:3" s="56" customFormat="1" ht="26.25" customHeight="1">
      <c r="A57" s="103">
        <v>30303</v>
      </c>
      <c r="B57" s="104" t="s">
        <v>192</v>
      </c>
      <c r="C57" s="105">
        <v>0</v>
      </c>
    </row>
    <row r="58" spans="1:3" s="56" customFormat="1" ht="26.25" customHeight="1">
      <c r="A58" s="103">
        <v>30304</v>
      </c>
      <c r="B58" s="104" t="s">
        <v>193</v>
      </c>
      <c r="C58" s="105">
        <v>0</v>
      </c>
    </row>
    <row r="59" spans="1:3" s="56" customFormat="1" ht="26.25" customHeight="1">
      <c r="A59" s="103">
        <v>30305</v>
      </c>
      <c r="B59" s="104" t="s">
        <v>194</v>
      </c>
      <c r="C59" s="105">
        <v>39</v>
      </c>
    </row>
    <row r="60" spans="1:3" s="56" customFormat="1" ht="26.25" customHeight="1">
      <c r="A60" s="103">
        <v>30306</v>
      </c>
      <c r="B60" s="104" t="s">
        <v>195</v>
      </c>
      <c r="C60" s="105">
        <v>0</v>
      </c>
    </row>
    <row r="61" spans="1:3" s="56" customFormat="1" ht="26.25" customHeight="1">
      <c r="A61" s="103">
        <v>30307</v>
      </c>
      <c r="B61" s="104" t="s">
        <v>196</v>
      </c>
      <c r="C61" s="105">
        <v>0</v>
      </c>
    </row>
    <row r="62" spans="1:3" s="56" customFormat="1" ht="26.25" customHeight="1">
      <c r="A62" s="103">
        <v>30308</v>
      </c>
      <c r="B62" s="104" t="s">
        <v>197</v>
      </c>
      <c r="C62" s="105">
        <v>0</v>
      </c>
    </row>
    <row r="63" spans="1:3" s="56" customFormat="1" ht="26.25" customHeight="1">
      <c r="A63" s="103">
        <v>30309</v>
      </c>
      <c r="B63" s="104" t="s">
        <v>198</v>
      </c>
      <c r="C63" s="105">
        <v>0</v>
      </c>
    </row>
    <row r="64" spans="1:3" s="56" customFormat="1" ht="26.25" customHeight="1">
      <c r="A64" s="103">
        <v>30310</v>
      </c>
      <c r="B64" s="104" t="s">
        <v>199</v>
      </c>
      <c r="C64" s="105">
        <v>0</v>
      </c>
    </row>
    <row r="65" spans="1:3" s="56" customFormat="1" ht="26.25" customHeight="1">
      <c r="A65" s="103">
        <v>30311</v>
      </c>
      <c r="B65" s="104" t="s">
        <v>155</v>
      </c>
      <c r="C65" s="105">
        <v>0</v>
      </c>
    </row>
    <row r="66" spans="1:3" s="56" customFormat="1" ht="26.25" customHeight="1">
      <c r="A66" s="103">
        <v>30312</v>
      </c>
      <c r="B66" s="104" t="s">
        <v>200</v>
      </c>
      <c r="C66" s="105">
        <v>0</v>
      </c>
    </row>
    <row r="67" spans="1:3" s="56" customFormat="1" ht="26.25" customHeight="1">
      <c r="A67" s="103">
        <v>30313</v>
      </c>
      <c r="B67" s="104" t="s">
        <v>201</v>
      </c>
      <c r="C67" s="105">
        <v>0</v>
      </c>
    </row>
    <row r="68" spans="1:3" s="56" customFormat="1" ht="26.25" customHeight="1">
      <c r="A68" s="103">
        <v>30314</v>
      </c>
      <c r="B68" s="104" t="s">
        <v>202</v>
      </c>
      <c r="C68" s="105">
        <v>0</v>
      </c>
    </row>
    <row r="69" spans="1:3" s="56" customFormat="1" ht="26.25" customHeight="1">
      <c r="A69" s="103">
        <v>30315</v>
      </c>
      <c r="B69" s="104" t="s">
        <v>203</v>
      </c>
      <c r="C69" s="105">
        <v>0</v>
      </c>
    </row>
    <row r="70" spans="1:3" s="56" customFormat="1" ht="26.25" customHeight="1">
      <c r="A70" s="103">
        <v>30316</v>
      </c>
      <c r="B70" s="104" t="s">
        <v>204</v>
      </c>
      <c r="C70" s="105">
        <v>0</v>
      </c>
    </row>
    <row r="71" spans="1:3" s="56" customFormat="1" ht="26.25" customHeight="1">
      <c r="A71" s="103">
        <v>30317</v>
      </c>
      <c r="B71" s="104" t="s">
        <v>205</v>
      </c>
      <c r="C71" s="105">
        <v>2.16</v>
      </c>
    </row>
    <row r="72" spans="1:3" s="56" customFormat="1" ht="26.25" customHeight="1">
      <c r="A72" s="103">
        <v>30318</v>
      </c>
      <c r="B72" s="104" t="s">
        <v>206</v>
      </c>
      <c r="C72" s="105">
        <v>0</v>
      </c>
    </row>
    <row r="73" spans="1:3" s="56" customFormat="1" ht="26.25" customHeight="1">
      <c r="A73" s="103">
        <v>30319</v>
      </c>
      <c r="B73" s="104" t="s">
        <v>207</v>
      </c>
      <c r="C73" s="105">
        <v>0</v>
      </c>
    </row>
    <row r="74" spans="1:3" s="56" customFormat="1" ht="26.25" customHeight="1">
      <c r="A74" s="103">
        <v>30393</v>
      </c>
      <c r="B74" s="104" t="s">
        <v>208</v>
      </c>
      <c r="C74" s="105">
        <v>0</v>
      </c>
    </row>
    <row r="75" spans="1:3" s="56" customFormat="1" ht="26.25" customHeight="1">
      <c r="A75" s="103">
        <v>30394</v>
      </c>
      <c r="B75" s="104" t="s">
        <v>209</v>
      </c>
      <c r="C75" s="105">
        <v>0</v>
      </c>
    </row>
    <row r="76" spans="1:3" s="56" customFormat="1" ht="26.25" customHeight="1">
      <c r="A76" s="103">
        <v>30395</v>
      </c>
      <c r="B76" s="104" t="s">
        <v>210</v>
      </c>
      <c r="C76" s="105">
        <v>0</v>
      </c>
    </row>
    <row r="77" spans="1:3" s="56" customFormat="1" ht="26.25" customHeight="1">
      <c r="A77" s="103">
        <v>30396</v>
      </c>
      <c r="B77" s="104" t="s">
        <v>211</v>
      </c>
      <c r="C77" s="105">
        <v>0</v>
      </c>
    </row>
    <row r="78" spans="1:3" s="56" customFormat="1" ht="26.25" customHeight="1">
      <c r="A78" s="103">
        <v>30397</v>
      </c>
      <c r="B78" s="104" t="s">
        <v>212</v>
      </c>
      <c r="C78" s="105">
        <v>0.48</v>
      </c>
    </row>
    <row r="79" spans="1:3" s="56" customFormat="1" ht="26.25" customHeight="1">
      <c r="A79" s="103">
        <v>30398</v>
      </c>
      <c r="B79" s="104" t="s">
        <v>213</v>
      </c>
      <c r="C79" s="105">
        <v>0</v>
      </c>
    </row>
    <row r="80" spans="1:3" s="56" customFormat="1" ht="26.25" customHeight="1">
      <c r="A80" s="103">
        <v>30399</v>
      </c>
      <c r="B80" s="104" t="s">
        <v>214</v>
      </c>
      <c r="C80" s="105">
        <v>1.26</v>
      </c>
    </row>
    <row r="81" spans="1:3" ht="26.25" customHeight="1">
      <c r="A81" s="79"/>
      <c r="B81" s="79"/>
      <c r="C81" s="79"/>
    </row>
    <row r="82" spans="1:3" ht="26.25" customHeight="1">
      <c r="A82" s="79"/>
      <c r="B82" s="79"/>
      <c r="C82" s="79"/>
    </row>
    <row r="83" spans="1:3" ht="26.25" customHeight="1">
      <c r="A83" s="79"/>
      <c r="B83" s="79"/>
      <c r="C83" s="79"/>
    </row>
    <row r="84" spans="1:3" ht="26.25" customHeight="1">
      <c r="A84" s="79"/>
      <c r="B84" s="79"/>
      <c r="C84" s="79"/>
    </row>
    <row r="85" spans="1:3" ht="26.25" customHeight="1">
      <c r="A85" s="79"/>
      <c r="B85" s="79"/>
      <c r="C85" s="79"/>
    </row>
    <row r="86" spans="1:3" ht="26.25" customHeight="1">
      <c r="A86" s="79"/>
      <c r="B86" s="79"/>
      <c r="C86" s="79"/>
    </row>
    <row r="87" spans="1:3" ht="26.25" customHeight="1">
      <c r="A87" s="79"/>
      <c r="B87" s="79"/>
      <c r="C87" s="79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0"/>
      <c r="B1" s="81"/>
      <c r="C1" s="81"/>
      <c r="D1" s="81"/>
      <c r="E1" s="81"/>
      <c r="F1" s="81"/>
      <c r="G1" s="82" t="s">
        <v>215</v>
      </c>
    </row>
    <row r="2" spans="1:6" ht="25.5" customHeight="1">
      <c r="A2" s="83" t="s">
        <v>216</v>
      </c>
      <c r="B2" s="83"/>
      <c r="C2" s="83"/>
      <c r="D2" s="83"/>
      <c r="E2" s="83"/>
      <c r="F2" s="83"/>
    </row>
    <row r="3" spans="1:7" ht="21" customHeight="1">
      <c r="A3" s="84" t="s">
        <v>36</v>
      </c>
      <c r="B3" s="85"/>
      <c r="C3" s="86"/>
      <c r="D3" s="86"/>
      <c r="E3" s="86"/>
      <c r="G3" s="86" t="s">
        <v>37</v>
      </c>
    </row>
    <row r="4" spans="1:7" ht="24" customHeight="1">
      <c r="A4" s="87" t="s">
        <v>217</v>
      </c>
      <c r="B4" s="88" t="s">
        <v>218</v>
      </c>
      <c r="C4" s="89"/>
      <c r="D4" s="89"/>
      <c r="E4" s="89"/>
      <c r="F4" s="89"/>
      <c r="G4" s="90"/>
    </row>
    <row r="5" spans="1:7" ht="27" customHeight="1">
      <c r="A5" s="87"/>
      <c r="B5" s="91" t="s">
        <v>73</v>
      </c>
      <c r="C5" s="87" t="s">
        <v>219</v>
      </c>
      <c r="D5" s="87" t="s">
        <v>220</v>
      </c>
      <c r="E5" s="87" t="s">
        <v>221</v>
      </c>
      <c r="F5" s="87" t="s">
        <v>222</v>
      </c>
      <c r="G5" s="92" t="s">
        <v>223</v>
      </c>
    </row>
    <row r="6" spans="1:7" s="56" customFormat="1" ht="26.25" customHeight="1">
      <c r="A6" s="93" t="s">
        <v>40</v>
      </c>
      <c r="B6" s="94">
        <f aca="true" t="shared" si="0" ref="B6:G6">B7</f>
        <v>0.5</v>
      </c>
      <c r="C6" s="94">
        <f t="shared" si="0"/>
        <v>0.5</v>
      </c>
      <c r="D6" s="94">
        <f t="shared" si="0"/>
        <v>0</v>
      </c>
      <c r="E6" s="94">
        <f t="shared" si="0"/>
        <v>0</v>
      </c>
      <c r="F6" s="94">
        <f t="shared" si="0"/>
        <v>0</v>
      </c>
      <c r="G6" s="94">
        <f t="shared" si="0"/>
        <v>0</v>
      </c>
    </row>
    <row r="7" spans="1:7" ht="26.25" customHeight="1">
      <c r="A7" s="93" t="s">
        <v>52</v>
      </c>
      <c r="B7" s="94">
        <v>0.5</v>
      </c>
      <c r="C7" s="94">
        <v>0.5</v>
      </c>
      <c r="D7" s="94">
        <v>0</v>
      </c>
      <c r="E7" s="94">
        <v>0</v>
      </c>
      <c r="F7" s="94">
        <v>0</v>
      </c>
      <c r="G7" s="94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7"/>
      <c r="B1" s="57"/>
      <c r="C1" s="57"/>
      <c r="D1" s="58"/>
      <c r="E1" s="59"/>
      <c r="F1" s="59"/>
      <c r="G1" s="59" t="s">
        <v>224</v>
      </c>
    </row>
    <row r="2" spans="1:7" ht="21" customHeight="1">
      <c r="A2" s="60" t="s">
        <v>225</v>
      </c>
      <c r="B2" s="60"/>
      <c r="C2" s="60"/>
      <c r="D2" s="60"/>
      <c r="E2" s="60"/>
      <c r="F2" s="60"/>
      <c r="G2" s="60"/>
    </row>
    <row r="3" spans="1:7" ht="21" customHeight="1">
      <c r="A3" s="61" t="s">
        <v>36</v>
      </c>
      <c r="B3" s="61"/>
      <c r="C3" s="62"/>
      <c r="D3" s="63"/>
      <c r="E3" s="64"/>
      <c r="F3" s="59"/>
      <c r="G3" s="59" t="s">
        <v>37</v>
      </c>
    </row>
    <row r="4" spans="1:7" ht="21" customHeight="1">
      <c r="A4" s="65"/>
      <c r="B4" s="65"/>
      <c r="C4" s="66"/>
      <c r="D4" s="67" t="s">
        <v>226</v>
      </c>
      <c r="E4" s="68" t="s">
        <v>57</v>
      </c>
      <c r="F4" s="69" t="s">
        <v>58</v>
      </c>
      <c r="G4" s="70" t="s">
        <v>62</v>
      </c>
    </row>
    <row r="5" spans="1:7" ht="21" customHeight="1">
      <c r="A5" s="70" t="s">
        <v>70</v>
      </c>
      <c r="B5" s="70" t="s">
        <v>71</v>
      </c>
      <c r="C5" s="71" t="s">
        <v>72</v>
      </c>
      <c r="D5" s="67"/>
      <c r="E5" s="68"/>
      <c r="F5" s="69"/>
      <c r="G5" s="70"/>
    </row>
    <row r="6" spans="1:7" ht="21" customHeight="1">
      <c r="A6" s="72" t="s">
        <v>50</v>
      </c>
      <c r="B6" s="72" t="s">
        <v>50</v>
      </c>
      <c r="C6" s="72" t="s">
        <v>50</v>
      </c>
      <c r="D6" s="73" t="s">
        <v>50</v>
      </c>
      <c r="E6" s="73">
        <v>1</v>
      </c>
      <c r="F6" s="73">
        <v>2</v>
      </c>
      <c r="G6" s="74">
        <v>3</v>
      </c>
    </row>
    <row r="7" spans="1:7" s="56" customFormat="1" ht="21" customHeight="1">
      <c r="A7" s="75"/>
      <c r="B7" s="75"/>
      <c r="C7" s="75"/>
      <c r="D7" s="76"/>
      <c r="E7" s="77"/>
      <c r="F7" s="77"/>
      <c r="G7" s="78"/>
    </row>
    <row r="8" s="37" customFormat="1" ht="21" customHeight="1">
      <c r="A8" s="37" t="s">
        <v>227</v>
      </c>
    </row>
    <row r="9" spans="1:7" ht="21" customHeight="1">
      <c r="A9" s="79"/>
      <c r="B9" s="79"/>
      <c r="C9" s="79"/>
      <c r="D9" s="79"/>
      <c r="E9" s="79"/>
      <c r="F9" s="79"/>
      <c r="G9" s="79"/>
    </row>
    <row r="10" spans="1:7" ht="21" customHeight="1">
      <c r="A10" s="79"/>
      <c r="B10" s="79"/>
      <c r="C10" s="79"/>
      <c r="D10" s="79"/>
      <c r="E10" s="79"/>
      <c r="F10" s="79"/>
      <c r="G10" s="79"/>
    </row>
    <row r="11" spans="1:7" ht="21" customHeight="1">
      <c r="A11" s="79"/>
      <c r="B11" s="79"/>
      <c r="C11" s="79"/>
      <c r="D11" s="79"/>
      <c r="E11" s="79"/>
      <c r="F11" s="79"/>
      <c r="G11" s="79"/>
    </row>
    <row r="12" spans="1:7" ht="21" customHeight="1">
      <c r="A12" s="79"/>
      <c r="B12" s="79"/>
      <c r="C12" s="79"/>
      <c r="D12" s="79"/>
      <c r="E12" s="79"/>
      <c r="F12" s="79"/>
      <c r="G12" s="79"/>
    </row>
    <row r="13" spans="1:7" ht="21" customHeight="1">
      <c r="A13" s="79"/>
      <c r="B13" s="79"/>
      <c r="C13" s="79"/>
      <c r="D13" s="79"/>
      <c r="E13" s="79"/>
      <c r="F13" s="79"/>
      <c r="G13" s="79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7" customWidth="1"/>
    <col min="4" max="4" width="37.375" style="37" customWidth="1"/>
    <col min="5" max="7" width="16.00390625" style="37" customWidth="1"/>
    <col min="8" max="8" width="9.75390625" style="37" bestFit="1" customWidth="1"/>
    <col min="9" max="16384" width="9.125" style="37" customWidth="1"/>
  </cols>
  <sheetData>
    <row r="1" spans="7:8" ht="12.75" customHeight="1">
      <c r="G1" s="38" t="s">
        <v>228</v>
      </c>
      <c r="H1"/>
    </row>
    <row r="2" spans="5:8" s="34" customFormat="1" ht="19.5" customHeight="1">
      <c r="E2" s="39" t="s">
        <v>229</v>
      </c>
      <c r="H2"/>
    </row>
    <row r="3" spans="7:8" ht="12.75" customHeight="1">
      <c r="G3" s="38"/>
      <c r="H3"/>
    </row>
    <row r="4" spans="1:8" ht="12.75" customHeight="1">
      <c r="A4" s="36"/>
      <c r="G4" s="38" t="s">
        <v>230</v>
      </c>
      <c r="H4"/>
    </row>
    <row r="5" spans="1:8" ht="15" customHeight="1">
      <c r="A5" s="40" t="s">
        <v>105</v>
      </c>
      <c r="B5" s="41"/>
      <c r="C5" s="41"/>
      <c r="D5" s="41"/>
      <c r="E5" s="42" t="s">
        <v>231</v>
      </c>
      <c r="F5" s="42"/>
      <c r="G5" s="42"/>
      <c r="H5"/>
    </row>
    <row r="6" spans="1:8" ht="15" customHeight="1">
      <c r="A6" s="43" t="s">
        <v>232</v>
      </c>
      <c r="B6" s="44"/>
      <c r="C6" s="44"/>
      <c r="D6" s="45" t="s">
        <v>233</v>
      </c>
      <c r="E6" s="44" t="s">
        <v>40</v>
      </c>
      <c r="F6" s="44" t="s">
        <v>58</v>
      </c>
      <c r="G6" s="44" t="s">
        <v>62</v>
      </c>
      <c r="H6"/>
    </row>
    <row r="7" spans="1:8" ht="15" customHeight="1">
      <c r="A7" s="43"/>
      <c r="B7" s="44"/>
      <c r="C7" s="44"/>
      <c r="D7" s="45"/>
      <c r="E7" s="44"/>
      <c r="F7" s="44"/>
      <c r="G7" s="44"/>
      <c r="H7"/>
    </row>
    <row r="8" spans="1:8" ht="15" customHeight="1">
      <c r="A8" s="46"/>
      <c r="B8" s="47"/>
      <c r="C8" s="47"/>
      <c r="D8" s="48"/>
      <c r="E8" s="44"/>
      <c r="F8" s="44"/>
      <c r="G8" s="44"/>
      <c r="H8"/>
    </row>
    <row r="9" spans="1:8" ht="15" customHeight="1">
      <c r="A9" s="49" t="s">
        <v>234</v>
      </c>
      <c r="B9" s="50"/>
      <c r="C9" s="50"/>
      <c r="D9" s="50"/>
      <c r="E9" s="45" t="s">
        <v>235</v>
      </c>
      <c r="F9" s="45" t="s">
        <v>236</v>
      </c>
      <c r="G9" s="45" t="s">
        <v>237</v>
      </c>
      <c r="H9"/>
    </row>
    <row r="10" spans="1:8" ht="15" customHeight="1">
      <c r="A10" s="49" t="s">
        <v>40</v>
      </c>
      <c r="B10" s="50"/>
      <c r="C10" s="50"/>
      <c r="D10" s="50"/>
      <c r="E10" s="51" t="s">
        <v>238</v>
      </c>
      <c r="F10" s="51" t="s">
        <v>238</v>
      </c>
      <c r="G10" s="51" t="s">
        <v>238</v>
      </c>
      <c r="H10"/>
    </row>
    <row r="11" spans="1:8" ht="15" customHeight="1">
      <c r="A11" s="52" t="s">
        <v>238</v>
      </c>
      <c r="B11" s="53"/>
      <c r="C11" s="53"/>
      <c r="D11" s="53" t="s">
        <v>238</v>
      </c>
      <c r="E11" s="54" t="s">
        <v>238</v>
      </c>
      <c r="F11" s="54" t="s">
        <v>238</v>
      </c>
      <c r="G11" s="54" t="s">
        <v>238</v>
      </c>
      <c r="H11"/>
    </row>
    <row r="12" spans="1:8" s="35" customFormat="1" ht="15" customHeight="1">
      <c r="A12" s="55" t="s">
        <v>239</v>
      </c>
      <c r="B12" s="55"/>
      <c r="C12" s="55"/>
      <c r="D12" s="55"/>
      <c r="E12" s="55"/>
      <c r="F12" s="55"/>
      <c r="G12" s="55"/>
      <c r="H12"/>
    </row>
    <row r="13" spans="1:8" s="36" customFormat="1" ht="12" customHeight="1">
      <c r="A13" s="36" t="s">
        <v>227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甜酒小丸子</cp:lastModifiedBy>
  <cp:lastPrinted>2017-03-30T03:27:00Z</cp:lastPrinted>
  <dcterms:created xsi:type="dcterms:W3CDTF">2017-02-27T06:46:00Z</dcterms:created>
  <dcterms:modified xsi:type="dcterms:W3CDTF">2022-08-19T04:30:16Z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C1D56F0C64DE453E95D9F8D78906AE3C</vt:lpwstr>
  </property>
  <property fmtid="{D5CDD505-2E9C-101B-9397-08002B2CF9AE}" pid="5" name="EDO">
    <vt:r8>525128</vt:r8>
  </property>
</Properties>
</file>