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9" activeTab="1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'部门支出总表（附件3）'!$A$1:$U$19</definedName>
    <definedName name="_xlnm.Print_Area" localSheetId="6">'一般公共预算“三公”经费支出表（附件7）'!$A$1:$G$7</definedName>
    <definedName name="_xlnm.Print_Area" localSheetId="4">'一般公共预算支出表（附件5）'!$A$1:$U$19</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<sst xmlns="http://schemas.openxmlformats.org/spreadsheetml/2006/main" count="454" uniqueCount="299">
  <si>
    <t>公开01表</t>
  </si>
  <si>
    <t>部门收支总表</t>
  </si>
  <si>
    <t>部门:长沙市开福区通泰街街道办事处</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</si>
  <si>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</si>
  <si>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</si>
  <si>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</si>
  <si>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</si>
  <si>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</si>
  <si>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</si>
  <si>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</si>
  <si>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</si>
  <si>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</si>
  <si>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</si>
  <si>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</si>
  <si>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</si>
  <si>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</si>
  <si>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</si>
  <si>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</si>
  <si>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</si>
  <si>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</si>
  <si>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</si>
  <si>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</si>
  <si>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</si>
  <si>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</si>
  <si>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</si>
  <si>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</si>
  <si>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</si>
  <si>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</si>
  <si>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</si>
  <si>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</si>
  <si>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</si>
  <si>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</si>
  <si>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</si>
  <si>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</si>
  <si>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</si>
  <si>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</si>
  <si>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部门：长沙市开福区通泰街街道办事处</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</si>
  <si>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</si>
  <si>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</si>
  <si>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</si>
  <si>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</si>
  <si>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</si>
  <si>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</si>
  <si>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</si>
  <si>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</si>
  <si>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</si>
  <si>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</si>
  <si>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</si>
  <si>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</si>
  <si>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</si>
  <si>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</si>
  <si>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605001</t>
  </si>
  <si>
    <t>长沙市开福区通泰街街道办事处本级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</si>
  <si>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</si>
  <si>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</si>
  <si>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</si>
  <si>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</si>
  <si>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</si>
  <si>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</si>
  <si>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</si>
  <si>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</si>
  <si>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</si>
  <si>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</si>
  <si>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</si>
  <si>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</si>
  <si>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</si>
  <si>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</si>
  <si>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</si>
  <si>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</si>
  <si>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</si>
  <si>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</si>
  <si>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</si>
  <si>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</si>
  <si>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</si>
  <si>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</si>
  <si>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</si>
  <si>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</si>
  <si>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</si>
  <si>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</si>
  <si>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</si>
  <si>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</si>
  <si>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</si>
  <si>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</si>
  <si>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</si>
  <si>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</si>
  <si>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208</t>
  </si>
  <si>
    <t>社会保障和就业支出</t>
  </si>
  <si>
    <t xml:space="preserve">  208</t>
  </si>
  <si>
    <t>05</t>
  </si>
  <si>
    <t xml:space="preserve">  行政事业单位养老支出</t>
  </si>
  <si>
    <t xml:space="preserve">    208</t>
  </si>
  <si>
    <t xml:space="preserve">  05</t>
  </si>
  <si>
    <t xml:space="preserve">    行政单位离退休</t>
  </si>
  <si>
    <t>08</t>
  </si>
  <si>
    <t xml:space="preserve">  抚恤</t>
  </si>
  <si>
    <t xml:space="preserve">  08</t>
  </si>
  <si>
    <t xml:space="preserve">    死亡抚恤</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</si>
  <si>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</si>
  <si>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</si>
  <si>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</si>
  <si>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</si>
  <si>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</si>
  <si>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</si>
  <si>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</si>
  <si>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</si>
  <si>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</si>
  <si>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长沙市开福区通泰街街道办事处</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</si>
  <si>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</si>
  <si>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</si>
  <si>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</si>
  <si>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</si>
  <si>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</si>
  <si>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</si>
  <si>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</si>
  <si>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</si>
  <si>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</si>
  <si>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</si>
  <si>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</si>
  <si>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</si>
  <si>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</si>
  <si>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</si>
  <si>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</si>
  <si>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</si>
  <si>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</si>
  <si>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</si>
  <si>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</si>
  <si>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</si>
  <si>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</si>
  <si>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</si>
  <si>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</si>
  <si>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</si>
  <si>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</si>
  <si>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</si>
  <si>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</si>
  <si>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</si>
  <si>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</si>
  <si>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</si>
  <si>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</si>
  <si>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</si>
  <si>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</si>
  <si>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</si>
  <si>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</si>
  <si>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</si>
  <si>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</si>
  <si>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</si>
  <si>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</si>
  <si>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</si>
  <si>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</si>
  <si>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</si>
  <si>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</si>
  <si>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</si>
  <si>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</si>
  <si>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</si>
  <si>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</si>
  <si>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</si>
  <si>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</si>
  <si>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</si>
  <si>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</si>
  <si>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</si>
  <si>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</si>
  <si>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</si>
  <si>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</si>
  <si>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</si>
  <si>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</si>
  <si>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</si>
  <si>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</si>
  <si>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</si>
  <si>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</si>
  <si>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</si>
  <si>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</si>
  <si>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</si>
  <si>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</si>
  <si>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</si>
  <si>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</si>
  <si>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</si>
  <si>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</si>
  <si>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</si>
  <si>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</si>
  <si>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</si>
  <si>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</si>
  <si>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</si>
  <si>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</si>
  <si>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</si>
  <si>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</si>
  <si>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</si>
  <si>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</si>
  <si>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</si>
  <si>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</si>
  <si>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</si>
  <si>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</si>
  <si>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</si>
  <si>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</si>
  <si>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</si>
  <si>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</si>
  <si>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</si>
  <si>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</si>
  <si>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</si>
  <si>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</si>
  <si>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</si>
  <si>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</si>
  <si>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</si>
  <si>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</si>
  <si>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</si>
  <si>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</si>
  <si>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</si>
  <si>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</si>
  <si>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</si>
  <si>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</si>
  <si>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</si>
  <si>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</si>
  <si>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</si>
  <si>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</si>
  <si>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</si>
  <si>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</si>
  <si>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</si>
  <si>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</si>
  <si>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</si>
  <si>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</si>
  <si>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</si>
  <si>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</si>
  <si>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</si>
  <si>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</si>
  <si>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</si>
  <si>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</si>
  <si>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</si>
  <si>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</si>
  <si>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</si>
  <si>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</si>
  <si>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</si>
  <si>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</si>
  <si>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</si>
  <si>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</si>
  <si>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</si>
  <si>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</si>
  <si>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</si>
  <si>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</si>
  <si>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</si>
  <si>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</si>
  <si>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</si>
  <si>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</si>
  <si>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</si>
  <si>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</si>
  <si>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</si>
  <si>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</si>
  <si>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</si>
  <si>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</si>
  <si>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</si>
  <si>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</si>
  <si>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</si>
  <si>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</si>
  <si>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</si>
  <si>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</si>
  <si>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</si>
  <si>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</si>
  <si>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</si>
  <si>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开福区通泰街街道</t>
  </si>
  <si>
    <t>社会发展事务</t>
  </si>
  <si>
    <t>经常性项目</t>
  </si>
  <si>
    <t>区级支出</t>
  </si>
  <si>
    <t>开福区通泰街街道财经管理制度</t>
  </si>
  <si>
    <t>开绩发【2020】2号、开办发【2020】10号、开平安【2019】2号</t>
  </si>
  <si>
    <t>维护辖区居民环境、生活秩序，营造良好的生活环境。打造安全、文明、整洁、和谐、生活环境。</t>
  </si>
  <si>
    <t>包括人大、政协、妇联、文体、食安、群工站、老干、武装等各线业务支出。为街道2021年度各线工作提供资金支持，全面提升为民服务的水平，重点保障街道重要项目，完成各线年度考核任务。</t>
  </si>
  <si>
    <t>按工作进度申报预算、安排好计划、按时完成工作</t>
  </si>
  <si>
    <t>按计划按进度审批支出，减少不必要支出，重点保障街道重要项目，完成各线年度考核任务。</t>
  </si>
  <si>
    <t>经济发展事务</t>
  </si>
  <si>
    <t>开绩发【2020】2号、开政办发【2020】8号</t>
  </si>
  <si>
    <t>发展辖区经济、维护辖区内良好经济环境</t>
  </si>
  <si>
    <t>负责辖区内重大经济建设、产业发展和公共设施投资的协调，监督和协调辖区内企业的税务缴纳，做好经济数据的统计工作。</t>
  </si>
  <si>
    <t>城市管理事务</t>
  </si>
  <si>
    <t>开绩发【2020】2号、开安监发【2016】27号、开政办发【2016】87号</t>
  </si>
  <si>
    <t>主次干道、公共厕所、垃圾站等公共区域环境干净整洁；做好拆违控违、广告招牌整治、垃圾清运、河长制等工作，提升辖区内居民的居住舒适度、幸福感、满意度以及市容市貌形象的建立和维护</t>
  </si>
  <si>
    <t>做好2021年度城市管理工作，维护好市容市貌及辖区形象，提升辖区内居民的居住舒适度、幸福感和满意度。</t>
  </si>
  <si>
    <t>实行专项资金专用的原则，严格按照街道管理制度进行预算控制和支出管理。</t>
  </si>
  <si>
    <t>公共服务事务</t>
  </si>
  <si>
    <t>开绩发【2020】2号、开政办纪【2019】27号、开政办发【2017】66号、湘财社【2018】25号</t>
  </si>
  <si>
    <t>强化公共服务，做好劳动就业、拥军优属、社会救济、社区文化、信息化创新、卫计等工作，为居民提供良好的社会生活环境</t>
  </si>
  <si>
    <t>做好2021年劳动就业、拥军优属、社会救济、社区文化、信息化创新、卫计等工作，打造辖区内良好的人文及社会环境</t>
  </si>
  <si>
    <t>其他支出-预留经费</t>
  </si>
  <si>
    <t>用于突发性工作的预留资金</t>
  </si>
  <si>
    <t>合计：</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</si>
  <si>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</si>
  <si>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</si>
  <si>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</si>
  <si>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</si>
  <si>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</si>
  <si>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</si>
  <si>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</si>
  <si>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</si>
  <si>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</si>
  <si>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</si>
  <si>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</si>
  <si>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</si>
  <si>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</si>
  <si>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开福区通泰街街道办事处</t>
  </si>
  <si>
    <t>1、在区委、区政府的领导下，贯彻执行党路线、方针、政策和国家的各项法律、法规；负责街辖区内的地区性、群众性、公益性、社会性工作。
   2、负责精神文明建设工作，积极组织以提高市民质素为目的的活动，树立文明新风。 
   3、按照职责范围，负责街辖区内的城市建设和管理、市容环境卫生、园林绿化、环境保护、市政、房地产等监督、管理、服务工作。 
  4、负责街辖区内的维护稳定及社会治安综合治理工作，依照有关规定做好出租屋和外来暂住人员的管理工作；负责民事调解，法律服务工作，维护居民的合法权益。
  5、负责社区建设和管理，积极开展社区服务工作，大力兴办社区福利事业，发动和组织社区成员开展各类社区公益活动；负责拥军优属、优抚安置、社会救济、社会福利、社区文化、科普、体育、教育等工作。 
  6、发展街道经济，管理街道自有国有资产和集体资产，为街道经济组织提供人才、科技、信息和各种服务，以经济、法律和必要的行政手段推动街道经济发展和维护市场经济秩序。 
  7、负责计划生育、劳动就业、安全生产管理、初级卫生保健、民兵、兵役、侨务等工作；尊重少数民族的风俗习惯，保障少数民族的权益。
8、指导和帮助居民委员会搞好组织建设和制度建设，发挥居委会的群众自治组织作用。 
  9、配合有关部门做好防汛、防风、防火、防震、防灾和抢险工作。 
  10、向区人民政府反映居民群众的意见和要求，办理人民群众来信来访事项。 
  11、承办区委、区政府和上级部门交办的其他事项。</t>
  </si>
  <si>
    <t>目标1：保障人员工资福利、运转经费和项目经费，确保各项工作任务的完成。目标2：通过各项资金的分配使用，按项目进度有序实施，做好党建宣传、经济建设、计生服务、综治维稳、社会保障、城市管理等各项工作，提升社会管理工作服务水平。目标3：加大管理力度，强化依法行政能力。</t>
  </si>
  <si>
    <t>2021年度保障人员工资福利、运转经费和项目经费，确保各项工作任务的完成。各项资金支出按进度执行，保障各项工作顺利开展。基本支出控制在2461.89万元内，其中人员工资福利2218.86万元，日常公用经费165万元，公务用车补贴及工会经费78.03万元，保障基本运转经费需要。按照街道2021年工作要求，做好各项目执行的全过程监督管理工作，确保各项目按计划有效实施。全年计划项目总额2415.71万元，其中：社会管理事务经费804.53万元，城市管理事务经费781.5万元，公共服务事务经费539.68万元，经济发展事务经费210万元，其他支出80万元。</t>
  </si>
  <si>
    <t>社会效益：完善公共服务体系，形成管理有序、服务完善、文明和谐的社会生活共同体。经济效益：保障经济和社会事务各项工作的顺利开展，形成良好的投资环境、保障招商引资及各项经济指标的圆满完成。生态效益：营造和谐便民的办公环境，使居民安居乐业，生活水平稳步提升。社会公众满意度：力争社会公众和相关部门对通泰街街道办事处项目实施满意度达到较好的水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</si>
</sst>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0_ "/>
    <numFmt numFmtId="179" formatCode="0.00_);[Red]\(0.00\)"/>
    <numFmt numFmtId="180" formatCode="#,##0.00_);[Red]\(#,##0.00\)"/>
    <numFmt numFmtId="181" formatCode="#,##0.0_ "/>
  </numFmts>
  <fonts count="39">
    <font>
      <sz val="11"/>
      <color indexed="8"/>
      <name val="宋体"/>
      <family val="0"/>
    </font>
    <font>
      <sz val="11"/>
      <name val="宋体"/>
      <family val="0"/>
    </font>
    <font>
      <b/>
      <sz val="14"/>
      <color indexed="8"/>
      <name val="宋体"/>
      <family val="0"/>
    </font>
    <font>
      <sz val="8"/>
      <color indexed="8"/>
      <name val="宋体"/>
      <family val="0"/>
    </font>
    <font>
      <b/>
      <sz val="8"/>
      <color indexed="8"/>
      <name val="宋体"/>
      <family val="0"/>
    </font>
    <font>
      <b/>
      <sz val="11"/>
      <color indexed="8"/>
      <name val="宋体"/>
      <family val="0"/>
    </font>
    <font>
      <b/>
      <sz val="10"/>
      <name val="宋体"/>
      <family val="0"/>
    </font>
    <font>
      <b/>
      <sz val="14"/>
      <name val="宋体"/>
      <family val="0"/>
    </font>
    <font>
      <b/>
      <sz val="8"/>
      <name val="宋体"/>
      <family val="0"/>
    </font>
    <font>
      <sz val="9"/>
      <name val="宋体"/>
      <family val="0"/>
    </font>
    <font>
      <sz val="10"/>
      <color indexed="8"/>
      <name val="Arial"/>
      <family val="2"/>
    </font>
    <font>
      <sz val="10"/>
      <name val="Arial"/>
      <family val="2"/>
    </font>
    <font>
      <sz val="10"/>
      <color indexed="8"/>
      <name val="宋体"/>
      <family val="0"/>
    </font>
    <font>
      <sz val="15"/>
      <color indexed="8"/>
      <name val="宋体"/>
      <family val="0"/>
    </font>
    <font>
      <sz val="10"/>
      <name val="宋体"/>
      <family val="0"/>
    </font>
    <font>
      <b/>
      <sz val="16"/>
      <name val="宋体"/>
      <family val="0"/>
    </font>
    <font>
      <sz val="16"/>
      <name val="宋体"/>
      <family val="0"/>
    </font>
    <font>
      <sz val="12"/>
      <name val="宋体"/>
      <family val="0"/>
    </font>
    <font>
      <b/>
      <sz val="20"/>
      <name val="黑体"/>
      <family val="3"/>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b/>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21"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3" borderId="0" applyNumberFormat="0" applyBorder="0" applyAlignment="0" applyProtection="0"/>
    <xf numFmtId="0" fontId="31" fillId="2" borderId="5" applyNumberFormat="0" applyAlignment="0" applyProtection="0"/>
    <xf numFmtId="0" fontId="21" fillId="3" borderId="0" applyNumberFormat="0" applyBorder="0" applyAlignment="0" applyProtection="0"/>
    <xf numFmtId="0" fontId="32" fillId="2" borderId="1" applyNumberFormat="0" applyAlignment="0" applyProtection="0"/>
    <xf numFmtId="0" fontId="21" fillId="3" borderId="0" applyNumberFormat="0" applyBorder="0" applyAlignment="0" applyProtection="0"/>
    <xf numFmtId="0" fontId="33" fillId="8" borderId="6" applyNumberFormat="0" applyAlignment="0" applyProtection="0"/>
    <xf numFmtId="0" fontId="0" fillId="9" borderId="0" applyNumberFormat="0" applyBorder="0" applyAlignment="0" applyProtection="0"/>
    <xf numFmtId="0" fontId="22" fillId="10" borderId="0" applyNumberFormat="0" applyBorder="0" applyAlignment="0" applyProtection="0"/>
    <xf numFmtId="0" fontId="34" fillId="0" borderId="7" applyNumberFormat="0" applyFill="0" applyAlignment="0" applyProtection="0"/>
    <xf numFmtId="0" fontId="5"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21" fillId="3"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1"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3" borderId="0" applyNumberFormat="0" applyBorder="0" applyAlignment="0" applyProtection="0"/>
    <xf numFmtId="0" fontId="22" fillId="16" borderId="0" applyNumberFormat="0" applyBorder="0" applyAlignment="0" applyProtection="0"/>
    <xf numFmtId="0" fontId="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4" borderId="0" applyNumberFormat="0" applyBorder="0" applyAlignment="0" applyProtection="0"/>
    <xf numFmtId="0" fontId="22"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42" fontId="17"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11">
    <xf numFmtId="0" fontId="0" fillId="0" borderId="0" xfId="0" applyAlignment="1">
      <alignment vertical="center"/>
    </xf>
    <xf numFmtId="0" fontId="37" fillId="0" borderId="0" xfId="0" applyFont="1" applyFill="1" applyBorder="1" applyAlignment="1">
      <alignment vertical="center"/>
    </xf>
    <xf numFmtId="0" fontId="2"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4" fillId="0" borderId="0" xfId="0" applyFont="1" applyFill="1" applyBorder="1" applyAlignment="1">
      <alignment vertical="center"/>
    </xf>
    <xf numFmtId="0" fontId="37" fillId="0" borderId="0" xfId="0" applyFont="1" applyFill="1" applyBorder="1" applyAlignment="1">
      <alignment vertical="center" wrapText="1"/>
    </xf>
    <xf numFmtId="0" fontId="38" fillId="0" borderId="9" xfId="0" applyFont="1" applyFill="1" applyBorder="1" applyAlignment="1">
      <alignment horizontal="center" vertical="center" wrapText="1"/>
    </xf>
    <xf numFmtId="0" fontId="6"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76" fontId="9" fillId="0" borderId="9" xfId="0" applyNumberFormat="1" applyFont="1" applyFill="1" applyBorder="1" applyAlignment="1" applyProtection="1">
      <alignment horizontal="center" vertical="center" wrapText="1"/>
      <protection/>
    </xf>
    <xf numFmtId="0" fontId="6" fillId="2"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10" fillId="0" borderId="0" xfId="0" applyFont="1" applyFill="1" applyBorder="1" applyAlignment="1">
      <alignment horizontal="center"/>
    </xf>
    <xf numFmtId="0" fontId="11" fillId="0" borderId="0" xfId="0" applyFont="1" applyFill="1" applyBorder="1" applyAlignment="1">
      <alignment/>
    </xf>
    <xf numFmtId="0" fontId="12" fillId="0" borderId="0" xfId="0"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Border="1" applyAlignment="1">
      <alignment horizontal="center"/>
    </xf>
    <xf numFmtId="0" fontId="0" fillId="19" borderId="10" xfId="0" applyFont="1" applyFill="1" applyBorder="1" applyAlignment="1">
      <alignment horizontal="center" vertical="center" shrinkToFit="1"/>
    </xf>
    <xf numFmtId="0" fontId="0" fillId="19" borderId="11" xfId="0" applyFont="1" applyFill="1" applyBorder="1" applyAlignment="1">
      <alignment horizontal="center" vertical="center" shrinkToFit="1"/>
    </xf>
    <xf numFmtId="0" fontId="0" fillId="19" borderId="11" xfId="0" applyFont="1" applyFill="1" applyBorder="1" applyAlignment="1">
      <alignment horizontal="center" vertical="center" wrapText="1" shrinkToFit="1"/>
    </xf>
    <xf numFmtId="0" fontId="0" fillId="19" borderId="12" xfId="0" applyFont="1" applyFill="1" applyBorder="1" applyAlignment="1">
      <alignment horizontal="center" vertical="center" wrapText="1" shrinkToFit="1"/>
    </xf>
    <xf numFmtId="0" fontId="0" fillId="19" borderId="13" xfId="0" applyFont="1" applyFill="1" applyBorder="1" applyAlignment="1">
      <alignment horizontal="center" vertical="center" wrapText="1" shrinkToFit="1"/>
    </xf>
    <xf numFmtId="0" fontId="0" fillId="19" borderId="13" xfId="0" applyFont="1" applyFill="1" applyBorder="1" applyAlignment="1">
      <alignment horizontal="center" vertical="center" shrinkToFit="1"/>
    </xf>
    <xf numFmtId="0" fontId="12" fillId="19" borderId="12" xfId="0" applyFont="1" applyFill="1" applyBorder="1" applyAlignment="1">
      <alignment horizontal="center" vertical="center" wrapText="1" shrinkToFit="1"/>
    </xf>
    <xf numFmtId="0" fontId="12" fillId="19" borderId="13" xfId="0" applyFont="1" applyFill="1" applyBorder="1" applyAlignment="1">
      <alignment horizontal="center" vertical="center" wrapText="1" shrinkToFit="1"/>
    </xf>
    <xf numFmtId="0" fontId="12" fillId="19" borderId="13" xfId="0" applyFont="1" applyFill="1" applyBorder="1" applyAlignment="1">
      <alignment horizontal="center" vertical="center" shrinkToFit="1"/>
    </xf>
    <xf numFmtId="0" fontId="0" fillId="19" borderId="12" xfId="0" applyFont="1" applyFill="1" applyBorder="1" applyAlignment="1">
      <alignment horizontal="center" vertical="center"/>
    </xf>
    <xf numFmtId="0" fontId="0" fillId="19" borderId="13" xfId="0" applyFont="1" applyFill="1" applyBorder="1" applyAlignment="1">
      <alignment horizontal="center" vertical="center"/>
    </xf>
    <xf numFmtId="0" fontId="5" fillId="0" borderId="13" xfId="0" applyFont="1" applyFill="1" applyBorder="1" applyAlignment="1">
      <alignment horizontal="right" vertical="center" shrinkToFit="1"/>
    </xf>
    <xf numFmtId="0" fontId="0" fillId="0" borderId="12"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3"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0" fillId="0" borderId="0" xfId="0" applyFill="1" applyAlignment="1">
      <alignment vertical="center"/>
    </xf>
    <xf numFmtId="0" fontId="14" fillId="2" borderId="0" xfId="29" applyNumberFormat="1" applyFont="1" applyFill="1" applyAlignment="1" applyProtection="1">
      <alignment horizontal="center" vertical="center"/>
      <protection/>
    </xf>
    <xf numFmtId="0" fontId="14" fillId="2" borderId="0" xfId="29" applyNumberFormat="1" applyFont="1" applyFill="1" applyAlignment="1" applyProtection="1">
      <alignment horizontal="left" vertical="center"/>
      <protection/>
    </xf>
    <xf numFmtId="0" fontId="14" fillId="2" borderId="0" xfId="29" applyNumberFormat="1" applyFont="1" applyFill="1" applyAlignment="1" applyProtection="1">
      <alignment horizontal="right" vertical="center"/>
      <protection/>
    </xf>
    <xf numFmtId="0" fontId="15" fillId="2" borderId="0" xfId="29" applyNumberFormat="1" applyFont="1" applyFill="1" applyAlignment="1" applyProtection="1">
      <alignment horizontal="centerContinuous" vertical="center"/>
      <protection/>
    </xf>
    <xf numFmtId="0" fontId="9" fillId="0" borderId="14" xfId="29" applyFont="1" applyFill="1" applyBorder="1" applyAlignment="1" applyProtection="1">
      <alignment horizontal="left" vertical="center"/>
      <protection/>
    </xf>
    <xf numFmtId="0" fontId="9" fillId="0" borderId="14" xfId="29" applyFill="1" applyBorder="1" applyAlignment="1" applyProtection="1">
      <alignment horizontal="left" vertical="center"/>
      <protection/>
    </xf>
    <xf numFmtId="0" fontId="9" fillId="0" borderId="0" xfId="29" applyFill="1" applyAlignment="1" applyProtection="1">
      <alignment horizontal="left" vertical="center"/>
      <protection/>
    </xf>
    <xf numFmtId="0" fontId="14" fillId="2" borderId="0" xfId="29" applyNumberFormat="1" applyFont="1" applyFill="1" applyAlignment="1" applyProtection="1">
      <alignment vertical="center"/>
      <protection/>
    </xf>
    <xf numFmtId="0" fontId="14" fillId="4" borderId="9" xfId="29" applyNumberFormat="1" applyFont="1" applyFill="1" applyBorder="1" applyAlignment="1" applyProtection="1">
      <alignment horizontal="centerContinuous" vertical="center"/>
      <protection/>
    </xf>
    <xf numFmtId="0" fontId="14" fillId="4" borderId="15" xfId="29" applyNumberFormat="1" applyFont="1" applyFill="1" applyBorder="1" applyAlignment="1" applyProtection="1">
      <alignment horizontal="centerContinuous" vertical="center"/>
      <protection/>
    </xf>
    <xf numFmtId="177" fontId="14" fillId="4" borderId="9" xfId="29" applyNumberFormat="1" applyFont="1" applyFill="1" applyBorder="1" applyAlignment="1" applyProtection="1">
      <alignment horizontal="center" vertical="center"/>
      <protection/>
    </xf>
    <xf numFmtId="0" fontId="14" fillId="4" borderId="16" xfId="29" applyNumberFormat="1" applyFont="1" applyFill="1" applyBorder="1" applyAlignment="1" applyProtection="1">
      <alignment horizontal="center" vertical="center"/>
      <protection/>
    </xf>
    <xf numFmtId="0" fontId="14" fillId="4" borderId="15" xfId="29" applyNumberFormat="1" applyFont="1" applyFill="1" applyBorder="1" applyAlignment="1" applyProtection="1">
      <alignment horizontal="center" vertical="center" wrapText="1"/>
      <protection/>
    </xf>
    <xf numFmtId="0" fontId="14" fillId="4" borderId="9" xfId="29" applyNumberFormat="1" applyFont="1" applyFill="1" applyBorder="1" applyAlignment="1" applyProtection="1">
      <alignment horizontal="center" vertical="center"/>
      <protection/>
    </xf>
    <xf numFmtId="0" fontId="14" fillId="4" borderId="15" xfId="29" applyNumberFormat="1" applyFont="1" applyFill="1" applyBorder="1" applyAlignment="1" applyProtection="1">
      <alignment horizontal="center" vertical="center"/>
      <protection/>
    </xf>
    <xf numFmtId="0" fontId="14" fillId="4" borderId="17" xfId="29" applyNumberFormat="1" applyFont="1" applyFill="1" applyBorder="1" applyAlignment="1" applyProtection="1">
      <alignment horizontal="center" vertical="center"/>
      <protection/>
    </xf>
    <xf numFmtId="0" fontId="14" fillId="4" borderId="18" xfId="29" applyNumberFormat="1" applyFont="1" applyFill="1" applyBorder="1" applyAlignment="1" applyProtection="1">
      <alignment horizontal="center" vertical="center"/>
      <protection/>
    </xf>
    <xf numFmtId="0" fontId="14" fillId="4" borderId="19" xfId="29" applyNumberFormat="1" applyFont="1" applyFill="1" applyBorder="1" applyAlignment="1" applyProtection="1">
      <alignment horizontal="center" vertical="center"/>
      <protection/>
    </xf>
    <xf numFmtId="49" fontId="9" fillId="0" borderId="15" xfId="29" applyNumberFormat="1" applyFont="1" applyFill="1" applyBorder="1" applyAlignment="1" applyProtection="1">
      <alignment horizontal="left" vertical="center" wrapText="1"/>
      <protection/>
    </xf>
    <xf numFmtId="49" fontId="14" fillId="0" borderId="9" xfId="29" applyNumberFormat="1" applyFont="1" applyFill="1" applyBorder="1" applyAlignment="1" applyProtection="1">
      <alignment horizontal="left" vertical="center" wrapText="1"/>
      <protection/>
    </xf>
    <xf numFmtId="178" fontId="14" fillId="0" borderId="15" xfId="29" applyNumberFormat="1" applyFont="1" applyFill="1" applyBorder="1" applyAlignment="1" applyProtection="1">
      <alignment horizontal="right" vertical="center" wrapText="1"/>
      <protection/>
    </xf>
    <xf numFmtId="178" fontId="14"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0" fillId="0" borderId="0" xfId="0" applyAlignment="1">
      <alignment horizontal="right" vertical="center"/>
    </xf>
    <xf numFmtId="0" fontId="18"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79"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4" fillId="0" borderId="9"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179" fontId="14"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4" fillId="0" borderId="9" xfId="0" applyNumberFormat="1" applyFont="1" applyFill="1" applyBorder="1" applyAlignment="1" applyProtection="1">
      <alignment horizontal="left" vertical="center" wrapText="1"/>
      <protection/>
    </xf>
    <xf numFmtId="180" fontId="14"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9" fontId="2" fillId="0" borderId="0" xfId="91" applyNumberFormat="1" applyFont="1" applyBorder="1" applyAlignment="1" applyProtection="1">
      <alignment horizontal="center" vertical="center"/>
      <protection/>
    </xf>
    <xf numFmtId="0" fontId="12" fillId="0" borderId="0" xfId="0" applyFont="1" applyFill="1" applyAlignment="1" applyProtection="1">
      <alignment vertical="center"/>
      <protection/>
    </xf>
    <xf numFmtId="179" fontId="12" fillId="0" borderId="0" xfId="91" applyNumberFormat="1" applyFont="1" applyFill="1" applyBorder="1" applyAlignment="1" applyProtection="1">
      <alignment horizontal="left" vertical="center"/>
      <protection/>
    </xf>
    <xf numFmtId="179" fontId="12" fillId="0" borderId="0" xfId="91" applyNumberFormat="1" applyFont="1" applyBorder="1" applyAlignment="1" applyProtection="1">
      <alignment horizontal="right" vertical="center"/>
      <protection/>
    </xf>
    <xf numFmtId="0" fontId="12" fillId="0" borderId="9" xfId="0" applyFont="1" applyBorder="1" applyAlignment="1" applyProtection="1">
      <alignment vertical="center"/>
      <protection/>
    </xf>
    <xf numFmtId="0" fontId="12" fillId="0" borderId="9" xfId="91" applyFont="1" applyBorder="1" applyAlignment="1" applyProtection="1">
      <alignment horizontal="center" vertical="center"/>
      <protection/>
    </xf>
    <xf numFmtId="179" fontId="12" fillId="0" borderId="9" xfId="91"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vertical="center"/>
      <protection/>
    </xf>
    <xf numFmtId="0" fontId="12" fillId="0" borderId="9" xfId="91" applyNumberFormat="1" applyFont="1" applyFill="1" applyBorder="1" applyAlignment="1" applyProtection="1">
      <alignment horizontal="left" vertical="center"/>
      <protection/>
    </xf>
    <xf numFmtId="178" fontId="12" fillId="0" borderId="9" xfId="91" applyNumberFormat="1" applyFont="1" applyFill="1" applyBorder="1" applyAlignment="1" applyProtection="1">
      <alignment horizontal="right" vertical="center" wrapText="1"/>
      <protection/>
    </xf>
    <xf numFmtId="0" fontId="9" fillId="0" borderId="0" xfId="29" applyProtection="1">
      <alignment vertical="center"/>
      <protection/>
    </xf>
    <xf numFmtId="0" fontId="15" fillId="0" borderId="0" xfId="29" applyFont="1" applyBorder="1" applyAlignment="1" applyProtection="1">
      <alignment horizontal="center" vertical="center"/>
      <protection/>
    </xf>
    <xf numFmtId="0" fontId="15" fillId="0" borderId="0" xfId="29" applyFont="1" applyBorder="1" applyAlignment="1" applyProtection="1">
      <alignment horizontal="center" vertical="center"/>
      <protection/>
    </xf>
    <xf numFmtId="0" fontId="14" fillId="0" borderId="0" xfId="29" applyFont="1" applyFill="1" applyAlignment="1" applyProtection="1">
      <alignment horizontal="left" vertical="center"/>
      <protection/>
    </xf>
    <xf numFmtId="0" fontId="9" fillId="0" borderId="0" xfId="29" applyFont="1" applyAlignment="1" applyProtection="1">
      <alignment horizontal="left" vertical="center"/>
      <protection/>
    </xf>
    <xf numFmtId="0" fontId="9" fillId="2" borderId="15" xfId="29" applyFill="1" applyBorder="1" applyAlignment="1" applyProtection="1">
      <alignment horizontal="center" vertical="center" wrapText="1"/>
      <protection/>
    </xf>
    <xf numFmtId="0" fontId="9" fillId="2" borderId="16" xfId="29" applyFill="1" applyBorder="1" applyAlignment="1" applyProtection="1">
      <alignment horizontal="center" vertical="center" wrapText="1"/>
      <protection/>
    </xf>
    <xf numFmtId="0" fontId="9" fillId="2" borderId="20" xfId="29" applyFill="1" applyBorder="1" applyAlignment="1" applyProtection="1">
      <alignment horizontal="center" vertical="center" wrapText="1"/>
      <protection/>
    </xf>
    <xf numFmtId="0" fontId="9" fillId="2" borderId="17" xfId="29" applyFill="1" applyBorder="1" applyAlignment="1" applyProtection="1">
      <alignment horizontal="center" vertical="center" wrapText="1"/>
      <protection/>
    </xf>
    <xf numFmtId="0" fontId="9" fillId="2" borderId="9" xfId="29" applyFill="1" applyBorder="1" applyAlignment="1" applyProtection="1">
      <alignment horizontal="center" vertical="center" wrapText="1"/>
      <protection/>
    </xf>
    <xf numFmtId="49" fontId="9" fillId="2" borderId="9" xfId="29" applyNumberFormat="1" applyFill="1" applyBorder="1" applyAlignment="1" applyProtection="1">
      <alignment horizontal="center" vertical="center" wrapText="1"/>
      <protection/>
    </xf>
    <xf numFmtId="0" fontId="9" fillId="2" borderId="19" xfId="29" applyFill="1" applyBorder="1" applyAlignment="1" applyProtection="1">
      <alignment horizontal="center" vertical="center" wrapText="1"/>
      <protection/>
    </xf>
    <xf numFmtId="0" fontId="9" fillId="2" borderId="9" xfId="29" applyFill="1" applyBorder="1" applyAlignment="1" applyProtection="1">
      <alignment horizontal="center" vertical="center"/>
      <protection/>
    </xf>
    <xf numFmtId="49" fontId="9" fillId="2" borderId="9" xfId="29" applyNumberFormat="1" applyFill="1" applyBorder="1" applyAlignment="1" applyProtection="1">
      <alignment horizontal="center" vertical="center"/>
      <protection/>
    </xf>
    <xf numFmtId="49" fontId="9" fillId="0" borderId="9" xfId="29" applyNumberFormat="1" applyFill="1" applyBorder="1" applyAlignment="1" applyProtection="1">
      <alignment horizontal="left" vertical="center" wrapText="1"/>
      <protection/>
    </xf>
    <xf numFmtId="49" fontId="9" fillId="0" borderId="9" xfId="29" applyNumberFormat="1" applyFont="1" applyFill="1" applyBorder="1" applyAlignment="1" applyProtection="1">
      <alignment horizontal="left" vertical="center" wrapText="1"/>
      <protection/>
    </xf>
    <xf numFmtId="0" fontId="9" fillId="0" borderId="9" xfId="29" applyNumberFormat="1" applyFill="1" applyBorder="1" applyAlignment="1" applyProtection="1">
      <alignment horizontal="left" vertical="center" wrapText="1"/>
      <protection/>
    </xf>
    <xf numFmtId="178" fontId="12" fillId="0" borderId="9" xfId="90" applyNumberFormat="1" applyFont="1" applyFill="1" applyBorder="1" applyAlignment="1" applyProtection="1">
      <alignment horizontal="right" vertical="center" wrapText="1"/>
      <protection/>
    </xf>
    <xf numFmtId="0" fontId="9" fillId="2" borderId="17" xfId="29" applyFont="1" applyFill="1" applyBorder="1" applyAlignment="1" applyProtection="1">
      <alignment horizontal="center" vertical="center" wrapText="1"/>
      <protection/>
    </xf>
    <xf numFmtId="178" fontId="12" fillId="0" borderId="15" xfId="90" applyNumberFormat="1" applyFont="1" applyFill="1" applyBorder="1" applyAlignment="1" applyProtection="1">
      <alignment horizontal="right" vertical="center" wrapText="1"/>
      <protection/>
    </xf>
    <xf numFmtId="178" fontId="14" fillId="0" borderId="10" xfId="29" applyNumberFormat="1" applyFont="1" applyFill="1" applyBorder="1" applyAlignment="1" applyProtection="1">
      <alignment horizontal="right" vertical="center" wrapText="1"/>
      <protection/>
    </xf>
    <xf numFmtId="178" fontId="14" fillId="0" borderId="21" xfId="29" applyNumberFormat="1" applyFont="1" applyFill="1" applyBorder="1" applyAlignment="1" applyProtection="1">
      <alignment horizontal="right" vertical="center" wrapText="1"/>
      <protection/>
    </xf>
    <xf numFmtId="178" fontId="9" fillId="0" borderId="20" xfId="29" applyNumberFormat="1" applyFill="1" applyBorder="1" applyAlignment="1" applyProtection="1">
      <alignment horizontal="right" vertical="center" wrapText="1"/>
      <protection/>
    </xf>
    <xf numFmtId="178" fontId="9" fillId="0" borderId="9" xfId="29" applyNumberFormat="1" applyFill="1" applyBorder="1" applyAlignment="1" applyProtection="1">
      <alignment horizontal="right" vertical="center" wrapText="1"/>
      <protection/>
    </xf>
    <xf numFmtId="0" fontId="9" fillId="0" borderId="0" xfId="29" applyFont="1" applyAlignment="1" applyProtection="1">
      <alignment horizontal="right" vertical="center"/>
      <protection/>
    </xf>
    <xf numFmtId="0" fontId="15" fillId="0" borderId="0" xfId="29" applyFont="1" applyBorder="1" applyAlignment="1" applyProtection="1">
      <alignment horizontal="center" vertical="center"/>
      <protection/>
    </xf>
    <xf numFmtId="0" fontId="9" fillId="0" borderId="0" xfId="29" applyAlignment="1" applyProtection="1">
      <alignment horizontal="center" vertical="center"/>
      <protection/>
    </xf>
    <xf numFmtId="0" fontId="9" fillId="0" borderId="0" xfId="29" applyFont="1" applyFill="1" applyAlignment="1" applyProtection="1">
      <alignment vertical="center"/>
      <protection/>
    </xf>
    <xf numFmtId="0" fontId="14" fillId="0" borderId="0" xfId="29" applyFont="1" applyFill="1" applyAlignment="1" applyProtection="1">
      <alignment horizontal="right" vertical="center"/>
      <protection/>
    </xf>
    <xf numFmtId="0" fontId="15" fillId="0" borderId="0" xfId="82" applyNumberFormat="1" applyFont="1" applyFill="1" applyAlignment="1" applyProtection="1">
      <alignment horizontal="center"/>
      <protection/>
    </xf>
    <xf numFmtId="0" fontId="14" fillId="0" borderId="0" xfId="29" applyFont="1" applyFill="1" applyAlignment="1" applyProtection="1">
      <alignment vertical="center"/>
      <protection/>
    </xf>
    <xf numFmtId="0" fontId="14" fillId="0" borderId="0" xfId="29" applyFont="1" applyFill="1" applyAlignment="1" applyProtection="1">
      <alignment horizontal="right"/>
      <protection/>
    </xf>
    <xf numFmtId="1" fontId="6" fillId="0" borderId="9" xfId="29" applyNumberFormat="1" applyFont="1" applyFill="1" applyBorder="1" applyAlignment="1" applyProtection="1">
      <alignment horizontal="center" vertical="center" wrapText="1"/>
      <protection/>
    </xf>
    <xf numFmtId="1" fontId="6" fillId="0" borderId="15" xfId="29" applyNumberFormat="1" applyFont="1" applyFill="1" applyBorder="1" applyAlignment="1" applyProtection="1">
      <alignment horizontal="center" vertical="center" wrapText="1"/>
      <protection/>
    </xf>
    <xf numFmtId="1" fontId="6" fillId="0" borderId="16" xfId="29" applyNumberFormat="1" applyFont="1" applyFill="1" applyBorder="1" applyAlignment="1" applyProtection="1">
      <alignment horizontal="center" vertical="center" wrapText="1"/>
      <protection/>
    </xf>
    <xf numFmtId="1" fontId="6" fillId="0" borderId="20" xfId="29" applyNumberFormat="1" applyFont="1" applyFill="1" applyBorder="1" applyAlignment="1" applyProtection="1">
      <alignment horizontal="center" vertical="center" wrapText="1"/>
      <protection/>
    </xf>
    <xf numFmtId="1" fontId="6" fillId="0" borderId="18" xfId="29" applyNumberFormat="1" applyFont="1" applyFill="1" applyBorder="1" applyAlignment="1" applyProtection="1">
      <alignment horizontal="center" vertical="center" wrapText="1"/>
      <protection/>
    </xf>
    <xf numFmtId="0" fontId="9" fillId="0" borderId="9" xfId="29" applyFill="1" applyBorder="1" applyAlignment="1" applyProtection="1">
      <alignment vertical="center"/>
      <protection/>
    </xf>
    <xf numFmtId="180" fontId="14" fillId="0" borderId="9" xfId="29" applyNumberFormat="1" applyFont="1" applyFill="1" applyBorder="1" applyAlignment="1" applyProtection="1">
      <alignment horizontal="right" vertical="center" wrapText="1"/>
      <protection/>
    </xf>
    <xf numFmtId="0" fontId="14" fillId="0" borderId="9" xfId="29" applyNumberFormat="1" applyFont="1" applyFill="1" applyBorder="1" applyAlignment="1" applyProtection="1">
      <alignment horizontal="left" vertical="center" wrapText="1"/>
      <protection/>
    </xf>
    <xf numFmtId="180" fontId="12" fillId="0" borderId="9" xfId="0" applyNumberFormat="1" applyFont="1" applyFill="1" applyBorder="1" applyAlignment="1">
      <alignment horizontal="right" vertical="center"/>
    </xf>
    <xf numFmtId="0" fontId="9" fillId="0" borderId="9" xfId="29" applyFont="1" applyFill="1" applyBorder="1" applyAlignment="1" applyProtection="1">
      <alignment vertical="center"/>
      <protection/>
    </xf>
    <xf numFmtId="178" fontId="14" fillId="0" borderId="22" xfId="29" applyNumberFormat="1" applyFont="1" applyFill="1" applyBorder="1" applyAlignment="1" applyProtection="1">
      <alignment horizontal="right" vertical="center" wrapText="1"/>
      <protection/>
    </xf>
    <xf numFmtId="178" fontId="14" fillId="0" borderId="23" xfId="29" applyNumberFormat="1" applyFont="1" applyFill="1" applyBorder="1" applyAlignment="1" applyProtection="1">
      <alignment horizontal="right" vertical="center" wrapText="1"/>
      <protection/>
    </xf>
    <xf numFmtId="178" fontId="14" fillId="0" borderId="24" xfId="29" applyNumberFormat="1" applyFont="1" applyFill="1" applyBorder="1" applyAlignment="1" applyProtection="1">
      <alignment horizontal="right" vertical="center" wrapText="1"/>
      <protection/>
    </xf>
    <xf numFmtId="180" fontId="9" fillId="0" borderId="9" xfId="29" applyNumberFormat="1" applyFill="1" applyBorder="1" applyAlignment="1" applyProtection="1">
      <alignment/>
      <protection/>
    </xf>
    <xf numFmtId="1" fontId="14" fillId="0" borderId="9"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horizontal="center" vertical="center" wrapText="1"/>
      <protection/>
    </xf>
    <xf numFmtId="180" fontId="14" fillId="0" borderId="19" xfId="29" applyNumberFormat="1" applyFont="1" applyFill="1" applyBorder="1" applyAlignment="1" applyProtection="1">
      <alignment horizontal="right" vertical="center" wrapText="1"/>
      <protection/>
    </xf>
    <xf numFmtId="0" fontId="14" fillId="0" borderId="15"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vertical="center"/>
      <protection/>
    </xf>
    <xf numFmtId="180" fontId="14" fillId="0" borderId="17" xfId="29" applyNumberFormat="1" applyFont="1" applyFill="1" applyBorder="1" applyAlignment="1" applyProtection="1">
      <alignment horizontal="right" vertical="center" wrapText="1"/>
      <protection/>
    </xf>
    <xf numFmtId="0" fontId="14" fillId="0" borderId="16" xfId="29" applyNumberFormat="1" applyFont="1" applyFill="1" applyBorder="1" applyAlignment="1" applyProtection="1">
      <alignment vertical="center"/>
      <protection/>
    </xf>
    <xf numFmtId="1" fontId="14" fillId="0" borderId="15" xfId="29" applyNumberFormat="1" applyFont="1" applyFill="1" applyBorder="1" applyAlignment="1" applyProtection="1">
      <alignment horizontal="left" vertical="center" wrapText="1"/>
      <protection/>
    </xf>
    <xf numFmtId="0" fontId="14" fillId="0" borderId="15" xfId="29" applyNumberFormat="1" applyFont="1" applyFill="1" applyBorder="1" applyAlignment="1" applyProtection="1">
      <alignment vertical="center"/>
      <protection/>
    </xf>
    <xf numFmtId="178" fontId="14" fillId="0" borderId="20" xfId="29" applyNumberFormat="1" applyFont="1" applyFill="1" applyBorder="1" applyAlignment="1" applyProtection="1">
      <alignment horizontal="right" vertical="center" wrapText="1"/>
      <protection/>
    </xf>
    <xf numFmtId="1" fontId="14" fillId="0" borderId="17" xfId="29" applyNumberFormat="1" applyFont="1" applyFill="1" applyBorder="1" applyAlignment="1" applyProtection="1">
      <alignment horizontal="center" vertical="center" wrapText="1"/>
      <protection/>
    </xf>
    <xf numFmtId="0" fontId="14" fillId="0" borderId="25" xfId="29" applyNumberFormat="1" applyFont="1" applyFill="1" applyBorder="1" applyAlignment="1" applyProtection="1">
      <alignment vertical="center"/>
      <protection/>
    </xf>
    <xf numFmtId="180" fontId="14" fillId="0" borderId="9" xfId="29" applyNumberFormat="1" applyFont="1" applyFill="1" applyBorder="1" applyAlignment="1" applyProtection="1">
      <alignment horizontal="right" vertical="center"/>
      <protection/>
    </xf>
    <xf numFmtId="178" fontId="9" fillId="0" borderId="9" xfId="29" applyNumberFormat="1" applyFill="1" applyBorder="1" applyAlignment="1" applyProtection="1">
      <alignment/>
      <protection/>
    </xf>
    <xf numFmtId="0" fontId="14" fillId="0" borderId="26" xfId="29" applyNumberFormat="1" applyFont="1" applyFill="1" applyBorder="1" applyAlignment="1" applyProtection="1">
      <alignment vertical="center"/>
      <protection/>
    </xf>
    <xf numFmtId="0" fontId="14" fillId="0" borderId="17" xfId="29" applyFont="1" applyFill="1" applyBorder="1" applyAlignment="1" applyProtection="1">
      <alignment vertical="center"/>
      <protection/>
    </xf>
    <xf numFmtId="0" fontId="14" fillId="0" borderId="9" xfId="29" applyNumberFormat="1" applyFont="1" applyFill="1" applyBorder="1" applyAlignment="1" applyProtection="1">
      <alignment vertical="center"/>
      <protection/>
    </xf>
    <xf numFmtId="0" fontId="19" fillId="0" borderId="15" xfId="29" applyNumberFormat="1" applyFont="1" applyFill="1" applyBorder="1" applyAlignment="1" applyProtection="1">
      <alignment horizontal="center" vertical="center"/>
      <protection/>
    </xf>
    <xf numFmtId="0" fontId="19" fillId="0" borderId="16" xfId="29" applyNumberFormat="1" applyFont="1" applyFill="1" applyBorder="1" applyAlignment="1" applyProtection="1">
      <alignment horizontal="center" vertical="center"/>
      <protection/>
    </xf>
    <xf numFmtId="0" fontId="9"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1" fontId="1" fillId="2" borderId="0" xfId="29" applyNumberFormat="1" applyFont="1" applyFill="1" applyAlignment="1" applyProtection="1">
      <alignment horizontal="right" vertical="center"/>
      <protection/>
    </xf>
    <xf numFmtId="0" fontId="7" fillId="0" borderId="0" xfId="29" applyNumberFormat="1" applyFont="1" applyFill="1" applyAlignment="1" applyProtection="1">
      <alignment horizontal="centerContinuous" vertical="center"/>
      <protection/>
    </xf>
    <xf numFmtId="181" fontId="14" fillId="2" borderId="0" xfId="29" applyNumberFormat="1" applyFont="1" applyFill="1" applyAlignment="1" applyProtection="1">
      <alignment horizontal="right" vertical="center"/>
      <protection/>
    </xf>
    <xf numFmtId="0" fontId="14" fillId="2" borderId="15" xfId="29" applyNumberFormat="1" applyFont="1" applyFill="1" applyBorder="1" applyAlignment="1" applyProtection="1">
      <alignment horizontal="center" vertical="center" wrapText="1"/>
      <protection/>
    </xf>
    <xf numFmtId="0" fontId="14" fillId="2" borderId="15" xfId="29" applyNumberFormat="1" applyFont="1" applyFill="1" applyBorder="1" applyAlignment="1" applyProtection="1">
      <alignment horizontal="centerContinuous" vertical="center"/>
      <protection/>
    </xf>
    <xf numFmtId="0" fontId="14" fillId="2" borderId="27" xfId="29" applyNumberFormat="1" applyFont="1" applyFill="1" applyBorder="1" applyAlignment="1" applyProtection="1">
      <alignment horizontal="centerContinuous" vertical="center"/>
      <protection/>
    </xf>
    <xf numFmtId="0" fontId="14" fillId="2" borderId="20" xfId="29" applyNumberFormat="1" applyFont="1" applyFill="1" applyBorder="1" applyAlignment="1" applyProtection="1">
      <alignment horizontal="center" vertical="center" wrapText="1"/>
      <protection/>
    </xf>
    <xf numFmtId="0" fontId="14" fillId="2" borderId="9" xfId="29" applyNumberFormat="1" applyFont="1" applyFill="1" applyBorder="1" applyAlignment="1" applyProtection="1">
      <alignment horizontal="center" vertical="center" wrapText="1"/>
      <protection/>
    </xf>
    <xf numFmtId="0" fontId="14" fillId="2" borderId="28" xfId="29" applyFont="1" applyFill="1" applyBorder="1" applyAlignment="1" applyProtection="1">
      <alignment horizontal="center" vertical="center" wrapText="1"/>
      <protection/>
    </xf>
    <xf numFmtId="0" fontId="14" fillId="2" borderId="29" xfId="29" applyFont="1" applyFill="1" applyBorder="1" applyAlignment="1" applyProtection="1">
      <alignment horizontal="center" vertical="center" wrapText="1"/>
      <protection/>
    </xf>
    <xf numFmtId="0" fontId="14" fillId="2" borderId="18" xfId="29" applyNumberFormat="1" applyFont="1" applyFill="1" applyBorder="1" applyAlignment="1" applyProtection="1">
      <alignment horizontal="center" vertical="center"/>
      <protection/>
    </xf>
    <xf numFmtId="0" fontId="14" fillId="2" borderId="17" xfId="29" applyNumberFormat="1" applyFont="1" applyFill="1" applyBorder="1" applyAlignment="1" applyProtection="1">
      <alignment horizontal="center" vertical="center"/>
      <protection/>
    </xf>
    <xf numFmtId="49" fontId="14" fillId="0" borderId="15" xfId="29" applyNumberFormat="1" applyFont="1" applyFill="1" applyBorder="1" applyAlignment="1" applyProtection="1">
      <alignment horizontal="left" vertical="center" wrapText="1"/>
      <protection/>
    </xf>
    <xf numFmtId="180" fontId="14" fillId="0" borderId="16" xfId="29" applyNumberFormat="1" applyFont="1" applyFill="1" applyBorder="1" applyAlignment="1" applyProtection="1">
      <alignment horizontal="right" vertical="center" wrapText="1"/>
      <protection/>
    </xf>
    <xf numFmtId="4" fontId="14" fillId="0" borderId="15" xfId="29" applyNumberFormat="1" applyFont="1" applyFill="1" applyBorder="1" applyAlignment="1" applyProtection="1">
      <alignment horizontal="right" vertical="center" wrapText="1"/>
      <protection/>
    </xf>
    <xf numFmtId="180" fontId="14" fillId="0" borderId="15" xfId="29" applyNumberFormat="1" applyFont="1" applyFill="1" applyBorder="1" applyAlignment="1" applyProtection="1">
      <alignment horizontal="right" vertical="center" wrapText="1"/>
      <protection/>
    </xf>
    <xf numFmtId="0" fontId="14" fillId="2" borderId="9" xfId="29" applyNumberFormat="1" applyFont="1" applyFill="1" applyBorder="1" applyAlignment="1" applyProtection="1">
      <alignment horizontal="center" vertical="center"/>
      <protection/>
    </xf>
    <xf numFmtId="180" fontId="14" fillId="0" borderId="20" xfId="29"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vertical="center"/>
      <protection/>
    </xf>
    <xf numFmtId="0" fontId="9" fillId="0" borderId="0" xfId="0" applyFont="1" applyFill="1" applyBorder="1" applyAlignment="1">
      <alignment/>
    </xf>
    <xf numFmtId="0" fontId="9" fillId="0" borderId="0" xfId="23" applyNumberFormat="1" applyFont="1" applyFill="1" applyBorder="1" applyAlignment="1" applyProtection="1">
      <alignment horizontal="left" vertical="center"/>
      <protection/>
    </xf>
    <xf numFmtId="0" fontId="15" fillId="0" borderId="0" xfId="23" applyNumberFormat="1" applyFont="1" applyFill="1" applyBorder="1" applyAlignment="1" applyProtection="1">
      <alignment horizontal="center" vertical="center"/>
      <protection/>
    </xf>
    <xf numFmtId="0" fontId="14"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right" vertical="center"/>
      <protection/>
    </xf>
    <xf numFmtId="0" fontId="9" fillId="0" borderId="9" xfId="23" applyNumberFormat="1" applyFont="1" applyFill="1" applyBorder="1" applyAlignment="1" applyProtection="1">
      <alignment horizontal="center" vertical="center"/>
      <protection/>
    </xf>
    <xf numFmtId="0" fontId="9" fillId="2" borderId="17" xfId="23" applyNumberFormat="1" applyFont="1" applyFill="1" applyBorder="1" applyAlignment="1" applyProtection="1">
      <alignment horizontal="center" vertical="center"/>
      <protection/>
    </xf>
    <xf numFmtId="0" fontId="9" fillId="2" borderId="9" xfId="23" applyNumberFormat="1" applyFont="1" applyFill="1" applyBorder="1" applyAlignment="1" applyProtection="1">
      <alignment horizontal="center" vertical="center"/>
      <protection/>
    </xf>
    <xf numFmtId="0" fontId="9" fillId="0" borderId="15" xfId="23" applyNumberFormat="1" applyFont="1" applyFill="1" applyBorder="1" applyAlignment="1" applyProtection="1">
      <alignment horizontal="left" vertical="center"/>
      <protection/>
    </xf>
    <xf numFmtId="180" fontId="9" fillId="0" borderId="9" xfId="0" applyNumberFormat="1" applyFont="1" applyFill="1" applyBorder="1" applyAlignment="1" applyProtection="1">
      <alignment horizontal="right" vertical="center" wrapText="1"/>
      <protection/>
    </xf>
    <xf numFmtId="0" fontId="9" fillId="0" borderId="16" xfId="0" applyFont="1" applyFill="1" applyBorder="1" applyAlignment="1" applyProtection="1">
      <alignment vertical="center"/>
      <protection/>
    </xf>
    <xf numFmtId="180" fontId="9" fillId="0" borderId="17"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80" fontId="9" fillId="0" borderId="18" xfId="0" applyNumberFormat="1" applyFont="1" applyFill="1" applyBorder="1" applyAlignment="1" applyProtection="1">
      <alignment horizontal="right" vertical="center" wrapText="1"/>
      <protection/>
    </xf>
    <xf numFmtId="0" fontId="9" fillId="0" borderId="16" xfId="23" applyNumberFormat="1" applyFont="1" applyFill="1" applyBorder="1" applyAlignment="1" applyProtection="1">
      <alignment horizontal="left" vertical="center"/>
      <protection/>
    </xf>
    <xf numFmtId="178" fontId="9" fillId="0" borderId="17" xfId="0" applyNumberFormat="1" applyFont="1" applyFill="1" applyBorder="1" applyAlignment="1" applyProtection="1">
      <alignment horizontal="right" vertical="center" wrapText="1"/>
      <protection/>
    </xf>
    <xf numFmtId="4" fontId="9" fillId="0" borderId="17" xfId="0" applyNumberFormat="1" applyFont="1" applyFill="1" applyBorder="1" applyAlignment="1" applyProtection="1">
      <alignment horizontal="right" vertical="center" wrapText="1"/>
      <protection/>
    </xf>
    <xf numFmtId="4" fontId="9" fillId="0" borderId="9" xfId="0" applyNumberFormat="1" applyFont="1" applyFill="1" applyBorder="1" applyAlignment="1" applyProtection="1">
      <alignment horizontal="right" vertical="center" wrapText="1"/>
      <protection/>
    </xf>
    <xf numFmtId="4" fontId="9" fillId="0" borderId="16" xfId="23" applyNumberFormat="1" applyFont="1" applyFill="1" applyBorder="1" applyAlignment="1" applyProtection="1">
      <alignment horizontal="left" vertical="center"/>
      <protection/>
    </xf>
    <xf numFmtId="0" fontId="9" fillId="0" borderId="9" xfId="0" applyFont="1" applyFill="1" applyBorder="1" applyAlignment="1" applyProtection="1">
      <alignment/>
      <protection/>
    </xf>
    <xf numFmtId="180" fontId="0" fillId="0" borderId="9" xfId="0" applyNumberFormat="1" applyFill="1" applyBorder="1" applyAlignment="1">
      <alignment vertical="center"/>
    </xf>
    <xf numFmtId="0" fontId="9" fillId="0" borderId="9" xfId="23" applyNumberFormat="1" applyFont="1" applyFill="1" applyBorder="1" applyAlignment="1" applyProtection="1">
      <alignment horizontal="left" vertical="center"/>
      <protection/>
    </xf>
    <xf numFmtId="180" fontId="9" fillId="0" borderId="9" xfId="23" applyNumberFormat="1" applyFont="1" applyFill="1" applyBorder="1" applyAlignment="1" applyProtection="1">
      <alignment horizontal="right" vertical="center" wrapText="1"/>
      <protection/>
    </xf>
    <xf numFmtId="180" fontId="9" fillId="0" borderId="17" xfId="23" applyNumberFormat="1" applyFont="1" applyFill="1" applyBorder="1" applyAlignment="1" applyProtection="1">
      <alignment horizontal="right" vertical="center" wrapText="1"/>
      <protection/>
    </xf>
    <xf numFmtId="180" fontId="9" fillId="0" borderId="18" xfId="23" applyNumberFormat="1" applyFont="1" applyFill="1" applyBorder="1" applyAlignment="1" applyProtection="1">
      <alignment horizontal="right" vertical="center" wrapText="1"/>
      <protection/>
    </xf>
    <xf numFmtId="0" fontId="9" fillId="0" borderId="20" xfId="23" applyNumberFormat="1" applyFont="1" applyFill="1" applyBorder="1" applyAlignment="1" applyProtection="1">
      <alignment horizontal="left" vertical="center"/>
      <protection/>
    </xf>
    <xf numFmtId="180" fontId="9" fillId="0" borderId="19" xfId="23" applyNumberFormat="1" applyFont="1" applyFill="1" applyBorder="1" applyAlignment="1" applyProtection="1">
      <alignment horizontal="right" vertical="center" wrapText="1"/>
      <protection/>
    </xf>
    <xf numFmtId="180" fontId="9" fillId="0" borderId="19" xfId="0"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horizontal="left"/>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13C77CE4267C4503AF41893875D32224" xfId="71"/>
    <cellStyle name="差_54066D6CD6CB401F9646F857BAF5F5AA_2021年项目支出绩效目标表（附件10）"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差_54066D6CD6CB401F9646F857BAF5F5AA_部门收支总表（附件1）" xfId="81"/>
    <cellStyle name="货币 2"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1">
      <selection activeCell="A1" sqref="A1"/>
    </sheetView>
  </sheetViews>
  <sheetFormatPr defaultColWidth="6.875" defaultRowHeight="18.75" customHeight="1"/>
  <cols>
    <col min="1" max="1" width="37.75390625" style="179" customWidth="1"/>
    <col min="2" max="2" width="17.875" style="179" customWidth="1"/>
    <col min="3" max="3" width="33.50390625" style="179" customWidth="1"/>
    <col min="4" max="4" width="17.375" style="179" customWidth="1"/>
    <col min="5" max="246" width="6.75390625" style="179" customWidth="1"/>
    <col min="247" max="16384" width="6.875" style="180" customWidth="1"/>
  </cols>
  <sheetData>
    <row r="1" spans="1:256" ht="23.25" customHeight="1">
      <c r="A1" s="181"/>
      <c r="B1" s="181"/>
      <c r="C1" s="181"/>
      <c r="D1" s="158" t="s">
        <v>0</v>
      </c>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256" ht="23.25" customHeight="1">
      <c r="A2" s="182" t="s">
        <v>1</v>
      </c>
      <c r="B2" s="182"/>
      <c r="C2" s="182"/>
      <c r="D2" s="182"/>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23.25" customHeight="1">
      <c r="A3" s="183" t="s">
        <v>2</v>
      </c>
      <c r="B3" s="181"/>
      <c r="C3" s="181"/>
      <c r="D3" s="184" t="s">
        <v>3</v>
      </c>
      <c r="IM3" s="210"/>
      <c r="IN3" s="210"/>
      <c r="IO3" s="210"/>
      <c r="IP3" s="210"/>
      <c r="IQ3" s="210"/>
      <c r="IR3" s="210"/>
      <c r="IS3" s="210"/>
      <c r="IT3" s="210"/>
      <c r="IU3" s="210"/>
      <c r="IV3" s="210"/>
    </row>
    <row r="4" spans="1:256" ht="23.25" customHeight="1">
      <c r="A4" s="185" t="s">
        <v>4</v>
      </c>
      <c r="B4" s="185"/>
      <c r="C4" s="185" t="s">
        <v>5</v>
      </c>
      <c r="D4" s="185"/>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23.25" customHeight="1">
      <c r="A5" s="185" t="s">
        <v>6</v>
      </c>
      <c r="B5" s="186" t="s">
        <v>7</v>
      </c>
      <c r="C5" s="187" t="s">
        <v>6</v>
      </c>
      <c r="D5" s="186" t="s">
        <v>7</v>
      </c>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s="43" customFormat="1" ht="23.25" customHeight="1">
      <c r="A6" s="188" t="s">
        <v>8</v>
      </c>
      <c r="B6" s="189">
        <v>3210</v>
      </c>
      <c r="C6" s="190" t="s">
        <v>9</v>
      </c>
      <c r="D6" s="191">
        <v>2461.8894</v>
      </c>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row>
    <row r="7" spans="1:256" s="43" customFormat="1" ht="23.25" customHeight="1">
      <c r="A7" s="188" t="s">
        <v>10</v>
      </c>
      <c r="B7" s="193">
        <v>0</v>
      </c>
      <c r="C7" s="194" t="s">
        <v>11</v>
      </c>
      <c r="D7" s="191">
        <v>1511.5454</v>
      </c>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c r="IU7" s="192"/>
      <c r="IV7" s="192"/>
    </row>
    <row r="8" spans="1:256" s="43" customFormat="1" ht="23.25" customHeight="1">
      <c r="A8" s="188" t="s">
        <v>12</v>
      </c>
      <c r="B8" s="191">
        <v>0</v>
      </c>
      <c r="C8" s="194" t="s">
        <v>13</v>
      </c>
      <c r="D8" s="195">
        <v>243.032</v>
      </c>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c r="IU8" s="192"/>
      <c r="IV8" s="192"/>
    </row>
    <row r="9" spans="1:256" s="43" customFormat="1" ht="23.25" customHeight="1">
      <c r="A9" s="188" t="s">
        <v>14</v>
      </c>
      <c r="B9" s="191">
        <v>0</v>
      </c>
      <c r="C9" s="194" t="s">
        <v>15</v>
      </c>
      <c r="D9" s="191">
        <v>707.312</v>
      </c>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c r="IV9" s="192"/>
    </row>
    <row r="10" spans="1:256" s="43" customFormat="1" ht="23.25" customHeight="1">
      <c r="A10" s="188" t="s">
        <v>16</v>
      </c>
      <c r="B10" s="196">
        <v>0</v>
      </c>
      <c r="C10" s="194" t="s">
        <v>17</v>
      </c>
      <c r="D10" s="191">
        <v>2415.7063</v>
      </c>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c r="IV10" s="192"/>
    </row>
    <row r="11" spans="1:256" s="43" customFormat="1" ht="23.25" customHeight="1">
      <c r="A11" s="188" t="s">
        <v>18</v>
      </c>
      <c r="B11" s="197">
        <v>1318.58</v>
      </c>
      <c r="C11" s="198" t="s">
        <v>19</v>
      </c>
      <c r="D11" s="191">
        <v>2415.7063</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c r="IL11" s="192"/>
      <c r="IM11" s="192"/>
      <c r="IN11" s="192"/>
      <c r="IO11" s="192"/>
      <c r="IP11" s="192"/>
      <c r="IQ11" s="192"/>
      <c r="IR11" s="192"/>
      <c r="IS11" s="192"/>
      <c r="IT11" s="192"/>
      <c r="IU11" s="192"/>
      <c r="IV11" s="192"/>
    </row>
    <row r="12" spans="1:256" s="43" customFormat="1" ht="23.25" customHeight="1">
      <c r="A12" s="199"/>
      <c r="B12" s="200"/>
      <c r="C12" s="188" t="s">
        <v>20</v>
      </c>
      <c r="D12" s="191">
        <v>0</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c r="IL12" s="192"/>
      <c r="IM12" s="192"/>
      <c r="IN12" s="192"/>
      <c r="IO12" s="192"/>
      <c r="IP12" s="192"/>
      <c r="IQ12" s="192"/>
      <c r="IR12" s="192"/>
      <c r="IS12" s="192"/>
      <c r="IT12" s="192"/>
      <c r="IU12" s="192"/>
      <c r="IV12" s="192"/>
    </row>
    <row r="13" spans="1:256" s="43" customFormat="1" ht="23.25" customHeight="1">
      <c r="A13" s="201"/>
      <c r="B13" s="189"/>
      <c r="C13" s="188" t="s">
        <v>21</v>
      </c>
      <c r="D13" s="191">
        <v>0</v>
      </c>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c r="IV13" s="192"/>
    </row>
    <row r="14" spans="1:256" s="43" customFormat="1" ht="23.25" customHeight="1">
      <c r="A14" s="201"/>
      <c r="B14" s="202"/>
      <c r="C14" s="188" t="s">
        <v>22</v>
      </c>
      <c r="D14" s="189">
        <v>0</v>
      </c>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c r="IV14" s="192"/>
    </row>
    <row r="15" spans="1:256" s="43" customFormat="1" ht="23.25" customHeight="1">
      <c r="A15" s="185" t="s">
        <v>23</v>
      </c>
      <c r="B15" s="203">
        <v>4528.58</v>
      </c>
      <c r="C15" s="185" t="s">
        <v>24</v>
      </c>
      <c r="D15" s="204">
        <v>4877.5957</v>
      </c>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row>
    <row r="16" spans="1:256" s="43" customFormat="1" ht="23.25" customHeight="1">
      <c r="A16" s="188" t="s">
        <v>25</v>
      </c>
      <c r="B16" s="191">
        <v>0</v>
      </c>
      <c r="C16" s="194" t="s">
        <v>26</v>
      </c>
      <c r="D16" s="191">
        <v>0</v>
      </c>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c r="IU16" s="192"/>
      <c r="IV16" s="192"/>
    </row>
    <row r="17" spans="1:256" s="43" customFormat="1" ht="23.25" customHeight="1">
      <c r="A17" s="188" t="s">
        <v>27</v>
      </c>
      <c r="B17" s="191">
        <v>0</v>
      </c>
      <c r="C17" s="194" t="s">
        <v>28</v>
      </c>
      <c r="D17" s="191">
        <v>0</v>
      </c>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c r="IU17" s="192"/>
      <c r="IV17" s="192"/>
    </row>
    <row r="18" spans="1:256" s="43" customFormat="1" ht="23.25" customHeight="1">
      <c r="A18" s="188" t="s">
        <v>29</v>
      </c>
      <c r="B18" s="191">
        <v>0</v>
      </c>
      <c r="C18" s="194" t="s">
        <v>30</v>
      </c>
      <c r="D18" s="189">
        <v>0</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c r="IU18" s="192"/>
      <c r="IV18" s="192"/>
    </row>
    <row r="19" spans="1:256" s="43" customFormat="1" ht="23.25" customHeight="1">
      <c r="A19" s="188" t="s">
        <v>31</v>
      </c>
      <c r="B19" s="189">
        <v>349.02</v>
      </c>
      <c r="C19" s="205"/>
      <c r="D19" s="206"/>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row>
    <row r="20" spans="1:256" ht="23.25" customHeight="1">
      <c r="A20" s="201"/>
      <c r="B20" s="207"/>
      <c r="C20" s="201"/>
      <c r="D20" s="202"/>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s="43" customFormat="1" ht="23.25" customHeight="1">
      <c r="A21" s="185" t="s">
        <v>32</v>
      </c>
      <c r="B21" s="202">
        <v>4877.5956</v>
      </c>
      <c r="C21" s="185" t="s">
        <v>33</v>
      </c>
      <c r="D21" s="202">
        <v>4877.5956</v>
      </c>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row>
    <row r="22" spans="1:256" ht="18.75" customHeight="1">
      <c r="A22" s="208"/>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c r="FK22" s="209"/>
      <c r="FL22" s="209"/>
      <c r="FM22" s="209"/>
      <c r="FN22" s="209"/>
      <c r="FO22" s="209"/>
      <c r="FP22" s="209"/>
      <c r="FQ22" s="209"/>
      <c r="FR22" s="209"/>
      <c r="FS22" s="209"/>
      <c r="FT22" s="209"/>
      <c r="FU22" s="209"/>
      <c r="FV22" s="209"/>
      <c r="FW22" s="209"/>
      <c r="FX22" s="209"/>
      <c r="FY22" s="209"/>
      <c r="FZ22" s="209"/>
      <c r="GA22" s="209"/>
      <c r="GB22" s="209"/>
      <c r="GC22" s="209"/>
      <c r="GD22" s="209"/>
      <c r="GE22" s="209"/>
      <c r="GF22" s="209"/>
      <c r="GG22" s="209"/>
      <c r="GH22" s="209"/>
      <c r="GI22" s="209"/>
      <c r="GJ22" s="209"/>
      <c r="GK22" s="209"/>
      <c r="GL22" s="209"/>
      <c r="GM22" s="209"/>
      <c r="GN22" s="209"/>
      <c r="GO22" s="209"/>
      <c r="GP22" s="209"/>
      <c r="GQ22" s="209"/>
      <c r="GR22" s="209"/>
      <c r="GS22" s="209"/>
      <c r="GT22" s="209"/>
      <c r="GU22" s="209"/>
      <c r="GV22" s="209"/>
      <c r="GW22" s="209"/>
      <c r="GX22" s="209"/>
      <c r="GY22" s="209"/>
      <c r="GZ22" s="209"/>
      <c r="HA22" s="209"/>
      <c r="HB22" s="209"/>
      <c r="HC22" s="209"/>
      <c r="HD22" s="209"/>
      <c r="HE22" s="209"/>
      <c r="HF22" s="209"/>
      <c r="HG22" s="209"/>
      <c r="HH22" s="209"/>
      <c r="HI22" s="209"/>
      <c r="HJ22" s="209"/>
      <c r="HK22" s="209"/>
      <c r="HL22" s="209"/>
      <c r="HM22" s="209"/>
      <c r="HN22" s="209"/>
      <c r="HO22" s="209"/>
      <c r="HP22" s="209"/>
      <c r="HQ22" s="209"/>
      <c r="HR22" s="209"/>
      <c r="HS22" s="209"/>
      <c r="HT22" s="209"/>
      <c r="HU22" s="209"/>
      <c r="HV22" s="209"/>
      <c r="HW22" s="209"/>
      <c r="HX22" s="209"/>
      <c r="HY22" s="209"/>
      <c r="HZ22" s="209"/>
      <c r="IA22" s="209"/>
      <c r="IB22" s="209"/>
      <c r="IC22" s="209"/>
      <c r="ID22" s="209"/>
      <c r="IE22" s="209"/>
      <c r="IF22" s="209"/>
      <c r="IG22" s="209"/>
      <c r="IH22" s="209"/>
      <c r="II22" s="209"/>
      <c r="IJ22" s="209"/>
      <c r="IK22" s="209"/>
      <c r="IL22" s="209"/>
      <c r="IM22" s="209"/>
      <c r="IN22" s="209"/>
      <c r="IO22" s="209"/>
      <c r="IP22" s="209"/>
      <c r="IQ22" s="209"/>
      <c r="IR22" s="209"/>
      <c r="IS22" s="209"/>
      <c r="IT22" s="209"/>
      <c r="IU22" s="209"/>
      <c r="IV22" s="209"/>
    </row>
    <row r="23" spans="1:256" ht="18.75" customHeight="1">
      <c r="A23" s="208"/>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8.75" customHeight="1">
      <c r="A24" s="208"/>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11"/>
  <sheetViews>
    <sheetView showGridLines="0" showZeros="0" zoomScaleSheetLayoutView="100" workbookViewId="0" topLeftCell="A1">
      <selection activeCell="K1" sqref="K1"/>
    </sheetView>
  </sheetViews>
  <sheetFormatPr defaultColWidth="9.00390625" defaultRowHeight="13.5"/>
  <cols>
    <col min="1" max="1" width="13.75390625" style="1" customWidth="1"/>
    <col min="2" max="2" width="7.50390625" style="1" bestFit="1" customWidth="1"/>
    <col min="3" max="3" width="7.375" style="1" customWidth="1"/>
    <col min="4" max="5" width="9.25390625" style="1" customWidth="1"/>
    <col min="6" max="6" width="13.875" style="1" bestFit="1" customWidth="1"/>
    <col min="7" max="7" width="17.375" style="1" customWidth="1"/>
    <col min="8" max="9" width="15.875" style="1" customWidth="1"/>
    <col min="10" max="11" width="17.25390625" style="1" bestFit="1" customWidth="1"/>
    <col min="12" max="16384" width="9.00390625" style="1" customWidth="1"/>
  </cols>
  <sheetData>
    <row r="1" spans="1:11" s="1" customFormat="1" ht="14.25">
      <c r="A1" s="11"/>
      <c r="K1" s="19" t="s">
        <v>242</v>
      </c>
    </row>
    <row r="2" spans="1:11" s="1" customFormat="1" ht="17.25">
      <c r="A2" s="12" t="s">
        <v>243</v>
      </c>
      <c r="B2" s="12"/>
      <c r="C2" s="12"/>
      <c r="D2" s="12"/>
      <c r="E2" s="12"/>
      <c r="F2" s="12"/>
      <c r="G2" s="12"/>
      <c r="H2" s="12"/>
      <c r="I2" s="12"/>
      <c r="J2" s="12"/>
      <c r="K2" s="12"/>
    </row>
    <row r="3" spans="1:11" s="1" customFormat="1" ht="14.25">
      <c r="A3" s="13"/>
      <c r="B3" s="13"/>
      <c r="C3" s="13"/>
      <c r="D3" s="13"/>
      <c r="E3" s="13"/>
      <c r="F3" s="13"/>
      <c r="G3" s="13"/>
      <c r="H3" s="13"/>
      <c r="I3" s="13"/>
      <c r="J3" s="13"/>
      <c r="K3" s="20" t="s">
        <v>37</v>
      </c>
    </row>
    <row r="4" spans="1:11" s="1" customFormat="1" ht="30" customHeight="1">
      <c r="A4" s="14" t="s">
        <v>39</v>
      </c>
      <c r="B4" s="14" t="s">
        <v>244</v>
      </c>
      <c r="C4" s="15" t="s">
        <v>245</v>
      </c>
      <c r="D4" s="14" t="s">
        <v>246</v>
      </c>
      <c r="E4" s="14" t="s">
        <v>247</v>
      </c>
      <c r="F4" s="14" t="s">
        <v>248</v>
      </c>
      <c r="G4" s="14" t="s">
        <v>249</v>
      </c>
      <c r="H4" s="15" t="s">
        <v>250</v>
      </c>
      <c r="I4" s="15"/>
      <c r="J4" s="15" t="s">
        <v>251</v>
      </c>
      <c r="K4" s="15" t="s">
        <v>252</v>
      </c>
    </row>
    <row r="5" spans="1:11" s="1" customFormat="1" ht="30" customHeight="1">
      <c r="A5" s="14"/>
      <c r="B5" s="14"/>
      <c r="C5" s="15"/>
      <c r="D5" s="14"/>
      <c r="E5" s="14"/>
      <c r="F5" s="14"/>
      <c r="G5" s="14"/>
      <c r="H5" s="15" t="s">
        <v>253</v>
      </c>
      <c r="I5" s="15" t="s">
        <v>254</v>
      </c>
      <c r="J5" s="15"/>
      <c r="K5" s="15"/>
    </row>
    <row r="6" spans="1:11" s="1" customFormat="1" ht="108">
      <c r="A6" s="16" t="s">
        <v>255</v>
      </c>
      <c r="B6" s="16" t="s">
        <v>256</v>
      </c>
      <c r="C6" s="16" t="s">
        <v>257</v>
      </c>
      <c r="D6" s="17">
        <v>804.53</v>
      </c>
      <c r="E6" s="16" t="s">
        <v>258</v>
      </c>
      <c r="F6" s="16" t="s">
        <v>259</v>
      </c>
      <c r="G6" s="16" t="s">
        <v>260</v>
      </c>
      <c r="H6" s="16" t="s">
        <v>261</v>
      </c>
      <c r="I6" s="16" t="s">
        <v>262</v>
      </c>
      <c r="J6" s="16" t="s">
        <v>263</v>
      </c>
      <c r="K6" s="16" t="s">
        <v>264</v>
      </c>
    </row>
    <row r="7" spans="1:11" s="1" customFormat="1" ht="75">
      <c r="A7" s="16" t="s">
        <v>255</v>
      </c>
      <c r="B7" s="16" t="s">
        <v>265</v>
      </c>
      <c r="C7" s="16" t="s">
        <v>257</v>
      </c>
      <c r="D7" s="17">
        <v>210</v>
      </c>
      <c r="E7" s="16" t="s">
        <v>258</v>
      </c>
      <c r="F7" s="16" t="s">
        <v>259</v>
      </c>
      <c r="G7" s="16" t="s">
        <v>266</v>
      </c>
      <c r="H7" s="16" t="s">
        <v>267</v>
      </c>
      <c r="I7" s="16" t="s">
        <v>268</v>
      </c>
      <c r="J7" s="16" t="s">
        <v>263</v>
      </c>
      <c r="K7" s="16" t="s">
        <v>264</v>
      </c>
    </row>
    <row r="8" spans="1:11" s="1" customFormat="1" ht="108">
      <c r="A8" s="16" t="s">
        <v>255</v>
      </c>
      <c r="B8" s="16" t="s">
        <v>269</v>
      </c>
      <c r="C8" s="16" t="s">
        <v>257</v>
      </c>
      <c r="D8" s="17">
        <v>781.5</v>
      </c>
      <c r="E8" s="16" t="s">
        <v>258</v>
      </c>
      <c r="F8" s="16" t="s">
        <v>259</v>
      </c>
      <c r="G8" s="16" t="s">
        <v>270</v>
      </c>
      <c r="H8" s="16" t="s">
        <v>271</v>
      </c>
      <c r="I8" s="16" t="s">
        <v>272</v>
      </c>
      <c r="J8" s="16" t="s">
        <v>263</v>
      </c>
      <c r="K8" s="16" t="s">
        <v>273</v>
      </c>
    </row>
    <row r="9" spans="1:11" s="1" customFormat="1" ht="75">
      <c r="A9" s="16" t="s">
        <v>255</v>
      </c>
      <c r="B9" s="16" t="s">
        <v>274</v>
      </c>
      <c r="C9" s="16" t="s">
        <v>257</v>
      </c>
      <c r="D9" s="17">
        <v>539.68</v>
      </c>
      <c r="E9" s="16" t="s">
        <v>258</v>
      </c>
      <c r="F9" s="16" t="s">
        <v>259</v>
      </c>
      <c r="G9" s="16" t="s">
        <v>275</v>
      </c>
      <c r="H9" s="16" t="s">
        <v>276</v>
      </c>
      <c r="I9" s="16" t="s">
        <v>277</v>
      </c>
      <c r="J9" s="16" t="s">
        <v>263</v>
      </c>
      <c r="K9" s="16" t="s">
        <v>273</v>
      </c>
    </row>
    <row r="10" spans="1:11" s="1" customFormat="1" ht="54" customHeight="1">
      <c r="A10" s="16" t="s">
        <v>255</v>
      </c>
      <c r="B10" s="16" t="s">
        <v>278</v>
      </c>
      <c r="C10" s="16"/>
      <c r="D10" s="17">
        <v>80</v>
      </c>
      <c r="E10" s="16" t="s">
        <v>258</v>
      </c>
      <c r="F10" s="16" t="s">
        <v>259</v>
      </c>
      <c r="G10" s="16" t="s">
        <v>279</v>
      </c>
      <c r="H10" s="16"/>
      <c r="I10" s="16"/>
      <c r="J10" s="16"/>
      <c r="K10" s="16"/>
    </row>
    <row r="11" spans="1:11" s="1" customFormat="1" ht="49.5" customHeight="1">
      <c r="A11" s="16" t="s">
        <v>280</v>
      </c>
      <c r="B11" s="16"/>
      <c r="C11" s="16"/>
      <c r="D11" s="18">
        <f>SUM(D6:D10)</f>
        <v>2415.71</v>
      </c>
      <c r="E11" s="16"/>
      <c r="F11" s="16"/>
      <c r="G11" s="16"/>
      <c r="H11" s="16"/>
      <c r="I11" s="16"/>
      <c r="J11" s="16"/>
      <c r="K11" s="16"/>
    </row>
  </sheetData>
  <sheetProtection/>
  <mergeCells count="12">
    <mergeCell ref="A2:K2"/>
    <mergeCell ref="A3:J3"/>
    <mergeCell ref="H4:I4"/>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7"/>
  <sheetViews>
    <sheetView showGridLines="0" showZeros="0" tabSelected="1" zoomScaleSheetLayoutView="100" workbookViewId="0" topLeftCell="A1">
      <selection activeCell="O7" sqref="O7"/>
    </sheetView>
  </sheetViews>
  <sheetFormatPr defaultColWidth="9.00390625" defaultRowHeight="13.5"/>
  <cols>
    <col min="1" max="2" width="7.50390625" style="1" bestFit="1" customWidth="1"/>
    <col min="3" max="3" width="10.50390625" style="1" bestFit="1" customWidth="1"/>
    <col min="4" max="4" width="12.25390625" style="1" bestFit="1" customWidth="1"/>
    <col min="5" max="5" width="18.875" style="1" bestFit="1" customWidth="1"/>
    <col min="6" max="6" width="9.00390625" style="1" customWidth="1"/>
    <col min="7" max="7" width="9.625" style="1" customWidth="1"/>
    <col min="8" max="8" width="9.00390625" style="1" customWidth="1"/>
    <col min="9" max="9" width="14.25390625" style="1" customWidth="1"/>
    <col min="10" max="10" width="10.50390625" style="1" bestFit="1" customWidth="1"/>
    <col min="11" max="11" width="11.375" style="1" customWidth="1"/>
    <col min="12" max="12" width="11.25390625" style="1" customWidth="1"/>
    <col min="13" max="16384" width="9.00390625" style="1" customWidth="1"/>
  </cols>
  <sheetData>
    <row r="1" ht="14.25">
      <c r="L1" s="1" t="s">
        <v>281</v>
      </c>
    </row>
    <row r="2" spans="1:12" s="1" customFormat="1" ht="17.25">
      <c r="A2" s="2" t="s">
        <v>282</v>
      </c>
      <c r="B2" s="3"/>
      <c r="C2" s="3"/>
      <c r="D2" s="3"/>
      <c r="E2" s="3"/>
      <c r="F2" s="3"/>
      <c r="G2" s="3"/>
      <c r="H2" s="3"/>
      <c r="I2" s="3"/>
      <c r="J2" s="3"/>
      <c r="K2" s="3"/>
      <c r="L2" s="3"/>
    </row>
    <row r="3" spans="1:12" s="1" customFormat="1" ht="14.25">
      <c r="A3" s="4"/>
      <c r="B3" s="4"/>
      <c r="C3" s="4"/>
      <c r="D3" s="4"/>
      <c r="E3" s="4"/>
      <c r="F3" s="4"/>
      <c r="G3" s="4"/>
      <c r="H3" s="4"/>
      <c r="I3" s="4"/>
      <c r="J3" s="4"/>
      <c r="K3" s="4"/>
      <c r="L3" s="8" t="s">
        <v>37</v>
      </c>
    </row>
    <row r="4" spans="1:26" s="1" customFormat="1" ht="19.5" customHeight="1">
      <c r="A4" s="5" t="s">
        <v>39</v>
      </c>
      <c r="B4" s="5" t="s">
        <v>283</v>
      </c>
      <c r="C4" s="5"/>
      <c r="D4" s="5"/>
      <c r="E4" s="5"/>
      <c r="F4" s="5"/>
      <c r="G4" s="5"/>
      <c r="H4" s="5"/>
      <c r="I4" s="5" t="s">
        <v>284</v>
      </c>
      <c r="J4" s="5" t="s">
        <v>285</v>
      </c>
      <c r="K4" s="5" t="s">
        <v>286</v>
      </c>
      <c r="L4" s="5"/>
      <c r="M4" s="9"/>
      <c r="N4" s="9"/>
      <c r="O4" s="9"/>
      <c r="P4" s="9"/>
      <c r="Q4" s="9"/>
      <c r="R4" s="9"/>
      <c r="S4" s="9"/>
      <c r="T4" s="9"/>
      <c r="U4" s="9"/>
      <c r="V4" s="9"/>
      <c r="W4" s="9"/>
      <c r="X4" s="9"/>
      <c r="Y4" s="9"/>
      <c r="Z4" s="9"/>
    </row>
    <row r="5" spans="1:26" s="1" customFormat="1" ht="19.5" customHeight="1">
      <c r="A5" s="5"/>
      <c r="B5" s="5" t="s">
        <v>246</v>
      </c>
      <c r="C5" s="5" t="s">
        <v>287</v>
      </c>
      <c r="D5" s="5"/>
      <c r="E5" s="5"/>
      <c r="F5" s="5"/>
      <c r="G5" s="5" t="s">
        <v>288</v>
      </c>
      <c r="H5" s="5"/>
      <c r="I5" s="5"/>
      <c r="J5" s="5"/>
      <c r="K5" s="5" t="s">
        <v>289</v>
      </c>
      <c r="L5" s="5" t="s">
        <v>290</v>
      </c>
      <c r="M5" s="9"/>
      <c r="N5" s="9"/>
      <c r="O5" s="9"/>
      <c r="P5" s="9"/>
      <c r="Q5" s="9"/>
      <c r="R5" s="9"/>
      <c r="S5" s="9"/>
      <c r="T5" s="9"/>
      <c r="U5" s="9"/>
      <c r="V5" s="9"/>
      <c r="W5" s="9"/>
      <c r="X5" s="9"/>
      <c r="Y5" s="9"/>
      <c r="Z5" s="9"/>
    </row>
    <row r="6" spans="1:26" s="1" customFormat="1" ht="19.5" customHeight="1">
      <c r="A6" s="5"/>
      <c r="B6" s="5"/>
      <c r="C6" s="5" t="s">
        <v>109</v>
      </c>
      <c r="D6" s="5" t="s">
        <v>291</v>
      </c>
      <c r="E6" s="5" t="s">
        <v>292</v>
      </c>
      <c r="F6" s="5" t="s">
        <v>293</v>
      </c>
      <c r="G6" s="5" t="s">
        <v>58</v>
      </c>
      <c r="H6" s="5" t="s">
        <v>62</v>
      </c>
      <c r="I6" s="10"/>
      <c r="J6" s="5"/>
      <c r="K6" s="5"/>
      <c r="L6" s="5"/>
      <c r="M6" s="9"/>
      <c r="N6" s="9"/>
      <c r="O6" s="9"/>
      <c r="P6" s="9"/>
      <c r="Q6" s="9"/>
      <c r="R6" s="9"/>
      <c r="S6" s="9"/>
      <c r="T6" s="9"/>
      <c r="U6" s="9"/>
      <c r="V6" s="9"/>
      <c r="W6" s="9"/>
      <c r="X6" s="9"/>
      <c r="Y6" s="9"/>
      <c r="Z6" s="9"/>
    </row>
    <row r="7" spans="1:26" s="1" customFormat="1" ht="409.5">
      <c r="A7" s="6" t="s">
        <v>294</v>
      </c>
      <c r="B7" s="7">
        <v>4877.6</v>
      </c>
      <c r="C7" s="7">
        <v>4528.58</v>
      </c>
      <c r="D7" s="6">
        <v>0</v>
      </c>
      <c r="E7" s="6">
        <v>0</v>
      </c>
      <c r="F7" s="6">
        <v>349.02</v>
      </c>
      <c r="G7" s="7">
        <v>2461.89</v>
      </c>
      <c r="H7" s="7">
        <v>2415.71</v>
      </c>
      <c r="I7" s="6" t="s">
        <v>295</v>
      </c>
      <c r="J7" s="6" t="s">
        <v>296</v>
      </c>
      <c r="K7" s="6" t="s">
        <v>297</v>
      </c>
      <c r="L7" s="6" t="s">
        <v>298</v>
      </c>
      <c r="M7" s="9"/>
      <c r="N7" s="9"/>
      <c r="O7" s="9"/>
      <c r="P7" s="9"/>
      <c r="Q7" s="9"/>
      <c r="R7" s="9"/>
      <c r="S7" s="9"/>
      <c r="T7" s="9"/>
      <c r="U7" s="9"/>
      <c r="V7" s="9"/>
      <c r="W7" s="9"/>
      <c r="X7" s="9"/>
      <c r="Y7" s="9"/>
      <c r="Z7" s="9"/>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C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59"/>
      <c r="B1" s="160"/>
      <c r="C1" s="160"/>
      <c r="D1" s="161"/>
      <c r="E1" s="161"/>
      <c r="F1" s="161"/>
      <c r="G1" s="161"/>
      <c r="H1" s="161"/>
      <c r="I1" s="161"/>
      <c r="J1" s="161"/>
      <c r="K1" s="158" t="s">
        <v>34</v>
      </c>
    </row>
    <row r="2" spans="1:11" ht="18.75" customHeight="1">
      <c r="A2" s="162" t="s">
        <v>35</v>
      </c>
      <c r="B2" s="162"/>
      <c r="C2" s="162"/>
      <c r="D2" s="162"/>
      <c r="E2" s="162"/>
      <c r="F2" s="162"/>
      <c r="G2" s="162"/>
      <c r="H2" s="162"/>
      <c r="I2" s="162"/>
      <c r="J2" s="162"/>
      <c r="K2" s="162"/>
    </row>
    <row r="3" spans="1:11" ht="27" customHeight="1">
      <c r="A3" s="96" t="s">
        <v>36</v>
      </c>
      <c r="B3" s="96"/>
      <c r="C3" s="123"/>
      <c r="D3" s="163"/>
      <c r="E3" s="163"/>
      <c r="F3" s="163"/>
      <c r="G3" s="163"/>
      <c r="H3" s="163"/>
      <c r="I3" s="163"/>
      <c r="J3" s="163"/>
      <c r="K3" s="163" t="s">
        <v>37</v>
      </c>
    </row>
    <row r="4" spans="1:11" ht="13.5" customHeight="1">
      <c r="A4" s="164" t="s">
        <v>38</v>
      </c>
      <c r="B4" s="164" t="s">
        <v>39</v>
      </c>
      <c r="C4" s="164" t="s">
        <v>40</v>
      </c>
      <c r="D4" s="165" t="s">
        <v>41</v>
      </c>
      <c r="E4" s="166"/>
      <c r="F4" s="167" t="s">
        <v>42</v>
      </c>
      <c r="G4" s="168" t="s">
        <v>43</v>
      </c>
      <c r="H4" s="164" t="s">
        <v>44</v>
      </c>
      <c r="I4" s="164" t="s">
        <v>45</v>
      </c>
      <c r="J4" s="164" t="s">
        <v>46</v>
      </c>
      <c r="K4" s="177" t="s">
        <v>47</v>
      </c>
    </row>
    <row r="5" spans="1:11" ht="34.5" customHeight="1">
      <c r="A5" s="164"/>
      <c r="B5" s="164"/>
      <c r="C5" s="168"/>
      <c r="D5" s="169" t="s">
        <v>48</v>
      </c>
      <c r="E5" s="170" t="s">
        <v>49</v>
      </c>
      <c r="F5" s="167"/>
      <c r="G5" s="168"/>
      <c r="H5" s="164"/>
      <c r="I5" s="164"/>
      <c r="J5" s="164"/>
      <c r="K5" s="177"/>
    </row>
    <row r="6" spans="1:11" ht="21.75" customHeight="1">
      <c r="A6" s="171" t="s">
        <v>50</v>
      </c>
      <c r="B6" s="171" t="s">
        <v>50</v>
      </c>
      <c r="C6" s="171">
        <v>1</v>
      </c>
      <c r="D6" s="172">
        <v>2</v>
      </c>
      <c r="E6" s="171">
        <v>3</v>
      </c>
      <c r="F6" s="171">
        <v>4</v>
      </c>
      <c r="G6" s="171">
        <v>5</v>
      </c>
      <c r="H6" s="171">
        <v>6</v>
      </c>
      <c r="I6" s="171">
        <v>7</v>
      </c>
      <c r="J6" s="171">
        <v>8</v>
      </c>
      <c r="K6" s="171">
        <v>9</v>
      </c>
    </row>
    <row r="7" spans="1:11" s="43" customFormat="1" ht="29.25" customHeight="1">
      <c r="A7" s="173" t="s">
        <v>40</v>
      </c>
      <c r="B7" s="63"/>
      <c r="C7" s="174">
        <f aca="true" t="shared" si="0" ref="C7:K7">C8</f>
        <v>4877.5956</v>
      </c>
      <c r="D7" s="151">
        <f t="shared" si="0"/>
        <v>3210</v>
      </c>
      <c r="E7" s="174">
        <f t="shared" si="0"/>
        <v>2940</v>
      </c>
      <c r="F7" s="175">
        <f t="shared" si="0"/>
        <v>0</v>
      </c>
      <c r="G7" s="176">
        <f t="shared" si="0"/>
        <v>0</v>
      </c>
      <c r="H7" s="176">
        <f t="shared" si="0"/>
        <v>0</v>
      </c>
      <c r="I7" s="176">
        <f t="shared" si="0"/>
        <v>1318.58</v>
      </c>
      <c r="J7" s="131">
        <f t="shared" si="0"/>
        <v>0</v>
      </c>
      <c r="K7" s="178">
        <f t="shared" si="0"/>
        <v>349.02</v>
      </c>
    </row>
    <row r="8" spans="1:11" ht="29.25" customHeight="1">
      <c r="A8" s="173" t="s">
        <v>51</v>
      </c>
      <c r="B8" s="63" t="s">
        <v>52</v>
      </c>
      <c r="C8" s="174">
        <v>4877.5956</v>
      </c>
      <c r="D8" s="151">
        <v>3210</v>
      </c>
      <c r="E8" s="174">
        <v>2940</v>
      </c>
      <c r="F8" s="175">
        <v>0</v>
      </c>
      <c r="G8" s="176">
        <v>0</v>
      </c>
      <c r="H8" s="176">
        <v>0</v>
      </c>
      <c r="I8" s="176">
        <v>1318.58</v>
      </c>
      <c r="J8" s="131">
        <v>0</v>
      </c>
      <c r="K8" s="178">
        <v>349.02</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7">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93"/>
      <c r="B1" s="93"/>
      <c r="C1" s="93"/>
      <c r="D1" s="93"/>
      <c r="E1" s="93"/>
      <c r="F1" s="93"/>
      <c r="G1" s="93"/>
      <c r="H1" s="93"/>
      <c r="I1" s="93"/>
      <c r="J1" s="93"/>
      <c r="K1" s="93"/>
      <c r="L1" s="93"/>
      <c r="M1" s="93"/>
      <c r="N1" s="93"/>
      <c r="O1" s="93"/>
      <c r="P1" s="93"/>
      <c r="Q1" s="158" t="s">
        <v>53</v>
      </c>
    </row>
    <row r="2" spans="1:17" ht="20.25" customHeight="1">
      <c r="A2" s="94" t="s">
        <v>54</v>
      </c>
      <c r="B2" s="95"/>
      <c r="C2" s="95"/>
      <c r="D2" s="95"/>
      <c r="E2" s="95"/>
      <c r="F2" s="95"/>
      <c r="G2" s="95"/>
      <c r="H2" s="95"/>
      <c r="I2" s="95"/>
      <c r="J2" s="95"/>
      <c r="K2" s="95"/>
      <c r="L2" s="95"/>
      <c r="M2" s="95"/>
      <c r="N2" s="95"/>
      <c r="O2" s="95"/>
      <c r="P2" s="95"/>
      <c r="Q2" s="118"/>
    </row>
    <row r="3" spans="1:17" ht="22.5" customHeight="1">
      <c r="A3" s="96" t="s">
        <v>36</v>
      </c>
      <c r="B3" s="97"/>
      <c r="C3" s="97"/>
      <c r="D3" s="97"/>
      <c r="E3" s="97"/>
      <c r="F3" s="97"/>
      <c r="G3" s="97"/>
      <c r="H3" s="97"/>
      <c r="I3" s="97"/>
      <c r="J3" s="93"/>
      <c r="K3" s="93"/>
      <c r="L3" s="93"/>
      <c r="M3" s="93"/>
      <c r="N3" s="93"/>
      <c r="O3" s="93"/>
      <c r="P3" s="93"/>
      <c r="Q3" s="119" t="s">
        <v>37</v>
      </c>
    </row>
    <row r="4" spans="1:17" ht="39.75" customHeight="1">
      <c r="A4" s="98" t="s">
        <v>55</v>
      </c>
      <c r="B4" s="99"/>
      <c r="C4" s="100"/>
      <c r="D4" s="101" t="s">
        <v>56</v>
      </c>
      <c r="E4" s="101" t="s">
        <v>57</v>
      </c>
      <c r="F4" s="102" t="s">
        <v>58</v>
      </c>
      <c r="G4" s="101" t="s">
        <v>59</v>
      </c>
      <c r="H4" s="101" t="s">
        <v>60</v>
      </c>
      <c r="I4" s="101" t="s">
        <v>61</v>
      </c>
      <c r="J4" s="102" t="s">
        <v>62</v>
      </c>
      <c r="K4" s="111" t="s">
        <v>63</v>
      </c>
      <c r="L4" s="111" t="s">
        <v>64</v>
      </c>
      <c r="M4" s="101" t="s">
        <v>65</v>
      </c>
      <c r="N4" s="101" t="s">
        <v>66</v>
      </c>
      <c r="O4" s="101" t="s">
        <v>67</v>
      </c>
      <c r="P4" s="101" t="s">
        <v>68</v>
      </c>
      <c r="Q4" s="102" t="s">
        <v>69</v>
      </c>
    </row>
    <row r="5" spans="1:17" ht="25.5" customHeight="1">
      <c r="A5" s="102" t="s">
        <v>70</v>
      </c>
      <c r="B5" s="102" t="s">
        <v>71</v>
      </c>
      <c r="C5" s="103" t="s">
        <v>72</v>
      </c>
      <c r="D5" s="104"/>
      <c r="E5" s="104"/>
      <c r="F5" s="102" t="s">
        <v>73</v>
      </c>
      <c r="G5" s="104"/>
      <c r="H5" s="104"/>
      <c r="I5" s="104"/>
      <c r="J5" s="102" t="s">
        <v>73</v>
      </c>
      <c r="K5" s="104"/>
      <c r="L5" s="104"/>
      <c r="M5" s="104"/>
      <c r="N5" s="104"/>
      <c r="O5" s="104"/>
      <c r="P5" s="104"/>
      <c r="Q5" s="102"/>
    </row>
    <row r="6" spans="1:17" ht="18" customHeight="1">
      <c r="A6" s="105" t="s">
        <v>50</v>
      </c>
      <c r="B6" s="105" t="s">
        <v>50</v>
      </c>
      <c r="C6" s="106" t="s">
        <v>50</v>
      </c>
      <c r="D6" s="105" t="s">
        <v>50</v>
      </c>
      <c r="E6" s="105">
        <v>1</v>
      </c>
      <c r="F6" s="105">
        <v>2</v>
      </c>
      <c r="G6" s="105">
        <v>3</v>
      </c>
      <c r="H6" s="105">
        <v>4</v>
      </c>
      <c r="I6" s="105">
        <v>5</v>
      </c>
      <c r="J6" s="105">
        <v>10</v>
      </c>
      <c r="K6" s="105">
        <v>11</v>
      </c>
      <c r="L6" s="105">
        <v>12</v>
      </c>
      <c r="M6" s="105">
        <v>13</v>
      </c>
      <c r="N6" s="105">
        <v>14</v>
      </c>
      <c r="O6" s="105">
        <v>15</v>
      </c>
      <c r="P6" s="105">
        <v>16</v>
      </c>
      <c r="Q6" s="105">
        <v>17</v>
      </c>
    </row>
    <row r="7" spans="1:17" s="43" customFormat="1" ht="30.75" customHeight="1">
      <c r="A7" s="107"/>
      <c r="B7" s="107"/>
      <c r="C7" s="108"/>
      <c r="D7" s="109" t="s">
        <v>40</v>
      </c>
      <c r="E7" s="65">
        <f aca="true" t="shared" si="0" ref="E7:Q7">E8+E12+E17</f>
        <v>4877.5957</v>
      </c>
      <c r="F7" s="65">
        <f t="shared" si="0"/>
        <v>2461.8894</v>
      </c>
      <c r="G7" s="110">
        <f t="shared" si="0"/>
        <v>1511.5454</v>
      </c>
      <c r="H7" s="110">
        <f t="shared" si="0"/>
        <v>243.032</v>
      </c>
      <c r="I7" s="112">
        <f t="shared" si="0"/>
        <v>707.312</v>
      </c>
      <c r="J7" s="65">
        <f t="shared" si="0"/>
        <v>2415.7063</v>
      </c>
      <c r="K7" s="113">
        <f t="shared" si="0"/>
        <v>2415.7063</v>
      </c>
      <c r="L7" s="114">
        <f t="shared" si="0"/>
        <v>0</v>
      </c>
      <c r="M7" s="115">
        <f t="shared" si="0"/>
        <v>0</v>
      </c>
      <c r="N7" s="116">
        <f t="shared" si="0"/>
        <v>0</v>
      </c>
      <c r="O7" s="116">
        <f t="shared" si="0"/>
        <v>0</v>
      </c>
      <c r="P7" s="116">
        <f t="shared" si="0"/>
        <v>0</v>
      </c>
      <c r="Q7" s="116">
        <f t="shared" si="0"/>
        <v>0</v>
      </c>
    </row>
    <row r="8" spans="1:17" ht="30.75" customHeight="1">
      <c r="A8" s="107" t="s">
        <v>74</v>
      </c>
      <c r="B8" s="107"/>
      <c r="C8" s="108"/>
      <c r="D8" s="109" t="s">
        <v>75</v>
      </c>
      <c r="E8" s="65">
        <f aca="true" t="shared" si="1" ref="E8:Q8">E9</f>
        <v>4071.6890999999996</v>
      </c>
      <c r="F8" s="65">
        <f t="shared" si="1"/>
        <v>1655.9828</v>
      </c>
      <c r="G8" s="110">
        <f t="shared" si="1"/>
        <v>1387.5948</v>
      </c>
      <c r="H8" s="110">
        <f t="shared" si="1"/>
        <v>243.032</v>
      </c>
      <c r="I8" s="112">
        <f t="shared" si="1"/>
        <v>25.356</v>
      </c>
      <c r="J8" s="65">
        <f t="shared" si="1"/>
        <v>2415.7063</v>
      </c>
      <c r="K8" s="113">
        <f t="shared" si="1"/>
        <v>2415.7063</v>
      </c>
      <c r="L8" s="114">
        <f t="shared" si="1"/>
        <v>0</v>
      </c>
      <c r="M8" s="115">
        <f t="shared" si="1"/>
        <v>0</v>
      </c>
      <c r="N8" s="116">
        <f t="shared" si="1"/>
        <v>0</v>
      </c>
      <c r="O8" s="116">
        <f t="shared" si="1"/>
        <v>0</v>
      </c>
      <c r="P8" s="116">
        <f t="shared" si="1"/>
        <v>0</v>
      </c>
      <c r="Q8" s="116">
        <f t="shared" si="1"/>
        <v>0</v>
      </c>
    </row>
    <row r="9" spans="1:17" ht="30.75" customHeight="1">
      <c r="A9" s="107" t="s">
        <v>76</v>
      </c>
      <c r="B9" s="107" t="s">
        <v>77</v>
      </c>
      <c r="C9" s="108"/>
      <c r="D9" s="109" t="s">
        <v>78</v>
      </c>
      <c r="E9" s="65">
        <f aca="true" t="shared" si="2" ref="E9:Q9">SUM(E10:E11)</f>
        <v>4071.6890999999996</v>
      </c>
      <c r="F9" s="65">
        <f t="shared" si="2"/>
        <v>1655.9828</v>
      </c>
      <c r="G9" s="110">
        <f t="shared" si="2"/>
        <v>1387.5948</v>
      </c>
      <c r="H9" s="110">
        <f t="shared" si="2"/>
        <v>243.032</v>
      </c>
      <c r="I9" s="112">
        <f t="shared" si="2"/>
        <v>25.356</v>
      </c>
      <c r="J9" s="65">
        <f t="shared" si="2"/>
        <v>2415.7063</v>
      </c>
      <c r="K9" s="113">
        <f t="shared" si="2"/>
        <v>2415.7063</v>
      </c>
      <c r="L9" s="114">
        <f t="shared" si="2"/>
        <v>0</v>
      </c>
      <c r="M9" s="115">
        <f t="shared" si="2"/>
        <v>0</v>
      </c>
      <c r="N9" s="116">
        <f t="shared" si="2"/>
        <v>0</v>
      </c>
      <c r="O9" s="116">
        <f t="shared" si="2"/>
        <v>0</v>
      </c>
      <c r="P9" s="116">
        <f t="shared" si="2"/>
        <v>0</v>
      </c>
      <c r="Q9" s="116">
        <f t="shared" si="2"/>
        <v>0</v>
      </c>
    </row>
    <row r="10" spans="1:17" ht="30.75" customHeight="1">
      <c r="A10" s="107" t="s">
        <v>79</v>
      </c>
      <c r="B10" s="107" t="s">
        <v>80</v>
      </c>
      <c r="C10" s="108" t="s">
        <v>81</v>
      </c>
      <c r="D10" s="109" t="s">
        <v>82</v>
      </c>
      <c r="E10" s="65">
        <v>1655.9828</v>
      </c>
      <c r="F10" s="65">
        <v>1655.9828</v>
      </c>
      <c r="G10" s="110">
        <v>1387.5948</v>
      </c>
      <c r="H10" s="110">
        <v>243.032</v>
      </c>
      <c r="I10" s="112">
        <v>25.356</v>
      </c>
      <c r="J10" s="65">
        <v>0</v>
      </c>
      <c r="K10" s="113">
        <v>0</v>
      </c>
      <c r="L10" s="114">
        <v>0</v>
      </c>
      <c r="M10" s="115">
        <v>0</v>
      </c>
      <c r="N10" s="116">
        <v>0</v>
      </c>
      <c r="O10" s="116">
        <v>0</v>
      </c>
      <c r="P10" s="116">
        <v>0</v>
      </c>
      <c r="Q10" s="116">
        <v>0</v>
      </c>
    </row>
    <row r="11" spans="1:17" ht="30.75" customHeight="1">
      <c r="A11" s="107" t="s">
        <v>79</v>
      </c>
      <c r="B11" s="107" t="s">
        <v>80</v>
      </c>
      <c r="C11" s="108" t="s">
        <v>83</v>
      </c>
      <c r="D11" s="109" t="s">
        <v>84</v>
      </c>
      <c r="E11" s="65">
        <v>2415.7063</v>
      </c>
      <c r="F11" s="65">
        <v>0</v>
      </c>
      <c r="G11" s="110">
        <v>0</v>
      </c>
      <c r="H11" s="110">
        <v>0</v>
      </c>
      <c r="I11" s="112">
        <v>0</v>
      </c>
      <c r="J11" s="65">
        <v>2415.7063</v>
      </c>
      <c r="K11" s="113">
        <v>2415.7063</v>
      </c>
      <c r="L11" s="114">
        <v>0</v>
      </c>
      <c r="M11" s="115">
        <v>0</v>
      </c>
      <c r="N11" s="116">
        <v>0</v>
      </c>
      <c r="O11" s="116">
        <v>0</v>
      </c>
      <c r="P11" s="116">
        <v>0</v>
      </c>
      <c r="Q11" s="116">
        <v>0</v>
      </c>
    </row>
    <row r="12" spans="1:17" ht="30.75" customHeight="1">
      <c r="A12" s="107" t="s">
        <v>85</v>
      </c>
      <c r="B12" s="107"/>
      <c r="C12" s="108"/>
      <c r="D12" s="109" t="s">
        <v>86</v>
      </c>
      <c r="E12" s="65">
        <f aca="true" t="shared" si="3" ref="E12:Q12">E13+E15</f>
        <v>681.956</v>
      </c>
      <c r="F12" s="65">
        <f t="shared" si="3"/>
        <v>681.956</v>
      </c>
      <c r="G12" s="110">
        <f t="shared" si="3"/>
        <v>0</v>
      </c>
      <c r="H12" s="110">
        <f t="shared" si="3"/>
        <v>0</v>
      </c>
      <c r="I12" s="112">
        <f t="shared" si="3"/>
        <v>681.956</v>
      </c>
      <c r="J12" s="65">
        <f t="shared" si="3"/>
        <v>0</v>
      </c>
      <c r="K12" s="113">
        <f t="shared" si="3"/>
        <v>0</v>
      </c>
      <c r="L12" s="114">
        <f t="shared" si="3"/>
        <v>0</v>
      </c>
      <c r="M12" s="115">
        <f t="shared" si="3"/>
        <v>0</v>
      </c>
      <c r="N12" s="116">
        <f t="shared" si="3"/>
        <v>0</v>
      </c>
      <c r="O12" s="116">
        <f t="shared" si="3"/>
        <v>0</v>
      </c>
      <c r="P12" s="116">
        <f t="shared" si="3"/>
        <v>0</v>
      </c>
      <c r="Q12" s="116">
        <f t="shared" si="3"/>
        <v>0</v>
      </c>
    </row>
    <row r="13" spans="1:17" ht="30.75" customHeight="1">
      <c r="A13" s="107" t="s">
        <v>87</v>
      </c>
      <c r="B13" s="107" t="s">
        <v>88</v>
      </c>
      <c r="C13" s="108"/>
      <c r="D13" s="109" t="s">
        <v>89</v>
      </c>
      <c r="E13" s="65">
        <f aca="true" t="shared" si="4" ref="E13:Q13">E14</f>
        <v>655.956</v>
      </c>
      <c r="F13" s="65">
        <f t="shared" si="4"/>
        <v>655.956</v>
      </c>
      <c r="G13" s="110">
        <f t="shared" si="4"/>
        <v>0</v>
      </c>
      <c r="H13" s="110">
        <f t="shared" si="4"/>
        <v>0</v>
      </c>
      <c r="I13" s="112">
        <f t="shared" si="4"/>
        <v>655.956</v>
      </c>
      <c r="J13" s="65">
        <f t="shared" si="4"/>
        <v>0</v>
      </c>
      <c r="K13" s="113">
        <f t="shared" si="4"/>
        <v>0</v>
      </c>
      <c r="L13" s="114">
        <f t="shared" si="4"/>
        <v>0</v>
      </c>
      <c r="M13" s="115">
        <f t="shared" si="4"/>
        <v>0</v>
      </c>
      <c r="N13" s="116">
        <f t="shared" si="4"/>
        <v>0</v>
      </c>
      <c r="O13" s="116">
        <f t="shared" si="4"/>
        <v>0</v>
      </c>
      <c r="P13" s="116">
        <f t="shared" si="4"/>
        <v>0</v>
      </c>
      <c r="Q13" s="116">
        <f t="shared" si="4"/>
        <v>0</v>
      </c>
    </row>
    <row r="14" spans="1:17" ht="30.75" customHeight="1">
      <c r="A14" s="107" t="s">
        <v>90</v>
      </c>
      <c r="B14" s="107" t="s">
        <v>91</v>
      </c>
      <c r="C14" s="108" t="s">
        <v>81</v>
      </c>
      <c r="D14" s="109" t="s">
        <v>92</v>
      </c>
      <c r="E14" s="65">
        <v>655.956</v>
      </c>
      <c r="F14" s="65">
        <v>655.956</v>
      </c>
      <c r="G14" s="110">
        <v>0</v>
      </c>
      <c r="H14" s="110">
        <v>0</v>
      </c>
      <c r="I14" s="112">
        <v>655.956</v>
      </c>
      <c r="J14" s="65">
        <v>0</v>
      </c>
      <c r="K14" s="113">
        <v>0</v>
      </c>
      <c r="L14" s="114">
        <v>0</v>
      </c>
      <c r="M14" s="115">
        <v>0</v>
      </c>
      <c r="N14" s="116">
        <v>0</v>
      </c>
      <c r="O14" s="116">
        <v>0</v>
      </c>
      <c r="P14" s="116">
        <v>0</v>
      </c>
      <c r="Q14" s="116">
        <v>0</v>
      </c>
    </row>
    <row r="15" spans="1:17" ht="30.75" customHeight="1">
      <c r="A15" s="107" t="s">
        <v>87</v>
      </c>
      <c r="B15" s="107" t="s">
        <v>93</v>
      </c>
      <c r="C15" s="108"/>
      <c r="D15" s="109" t="s">
        <v>94</v>
      </c>
      <c r="E15" s="65">
        <f aca="true" t="shared" si="5" ref="E15:Q15">E16</f>
        <v>26</v>
      </c>
      <c r="F15" s="65">
        <f t="shared" si="5"/>
        <v>26</v>
      </c>
      <c r="G15" s="110">
        <f t="shared" si="5"/>
        <v>0</v>
      </c>
      <c r="H15" s="110">
        <f t="shared" si="5"/>
        <v>0</v>
      </c>
      <c r="I15" s="112">
        <f t="shared" si="5"/>
        <v>26</v>
      </c>
      <c r="J15" s="65">
        <f t="shared" si="5"/>
        <v>0</v>
      </c>
      <c r="K15" s="113">
        <f t="shared" si="5"/>
        <v>0</v>
      </c>
      <c r="L15" s="114">
        <f t="shared" si="5"/>
        <v>0</v>
      </c>
      <c r="M15" s="115">
        <f t="shared" si="5"/>
        <v>0</v>
      </c>
      <c r="N15" s="116">
        <f t="shared" si="5"/>
        <v>0</v>
      </c>
      <c r="O15" s="116">
        <f t="shared" si="5"/>
        <v>0</v>
      </c>
      <c r="P15" s="116">
        <f t="shared" si="5"/>
        <v>0</v>
      </c>
      <c r="Q15" s="116">
        <f t="shared" si="5"/>
        <v>0</v>
      </c>
    </row>
    <row r="16" spans="1:17" ht="30.75" customHeight="1">
      <c r="A16" s="107" t="s">
        <v>90</v>
      </c>
      <c r="B16" s="107" t="s">
        <v>95</v>
      </c>
      <c r="C16" s="108" t="s">
        <v>81</v>
      </c>
      <c r="D16" s="109" t="s">
        <v>96</v>
      </c>
      <c r="E16" s="65">
        <v>26</v>
      </c>
      <c r="F16" s="65">
        <v>26</v>
      </c>
      <c r="G16" s="110">
        <v>0</v>
      </c>
      <c r="H16" s="110">
        <v>0</v>
      </c>
      <c r="I16" s="112">
        <v>26</v>
      </c>
      <c r="J16" s="65">
        <v>0</v>
      </c>
      <c r="K16" s="113">
        <v>0</v>
      </c>
      <c r="L16" s="114">
        <v>0</v>
      </c>
      <c r="M16" s="115">
        <v>0</v>
      </c>
      <c r="N16" s="116">
        <v>0</v>
      </c>
      <c r="O16" s="116">
        <v>0</v>
      </c>
      <c r="P16" s="116">
        <v>0</v>
      </c>
      <c r="Q16" s="116">
        <v>0</v>
      </c>
    </row>
    <row r="17" spans="1:17" ht="30.75" customHeight="1">
      <c r="A17" s="107" t="s">
        <v>97</v>
      </c>
      <c r="B17" s="107"/>
      <c r="C17" s="108"/>
      <c r="D17" s="109" t="s">
        <v>98</v>
      </c>
      <c r="E17" s="65">
        <f aca="true" t="shared" si="6" ref="E17:Q18">E18</f>
        <v>123.9506</v>
      </c>
      <c r="F17" s="65">
        <f t="shared" si="6"/>
        <v>123.9506</v>
      </c>
      <c r="G17" s="110">
        <f t="shared" si="6"/>
        <v>123.9506</v>
      </c>
      <c r="H17" s="110">
        <f t="shared" si="6"/>
        <v>0</v>
      </c>
      <c r="I17" s="112">
        <f t="shared" si="6"/>
        <v>0</v>
      </c>
      <c r="J17" s="65">
        <f t="shared" si="6"/>
        <v>0</v>
      </c>
      <c r="K17" s="113">
        <f t="shared" si="6"/>
        <v>0</v>
      </c>
      <c r="L17" s="114">
        <f t="shared" si="6"/>
        <v>0</v>
      </c>
      <c r="M17" s="115">
        <f t="shared" si="6"/>
        <v>0</v>
      </c>
      <c r="N17" s="116">
        <f t="shared" si="6"/>
        <v>0</v>
      </c>
      <c r="O17" s="116">
        <f t="shared" si="6"/>
        <v>0</v>
      </c>
      <c r="P17" s="116">
        <f t="shared" si="6"/>
        <v>0</v>
      </c>
      <c r="Q17" s="116">
        <f t="shared" si="6"/>
        <v>0</v>
      </c>
    </row>
    <row r="18" spans="1:17" ht="30.75" customHeight="1">
      <c r="A18" s="107" t="s">
        <v>99</v>
      </c>
      <c r="B18" s="107" t="s">
        <v>83</v>
      </c>
      <c r="C18" s="108"/>
      <c r="D18" s="109" t="s">
        <v>100</v>
      </c>
      <c r="E18" s="65">
        <f t="shared" si="6"/>
        <v>123.9506</v>
      </c>
      <c r="F18" s="65">
        <f t="shared" si="6"/>
        <v>123.9506</v>
      </c>
      <c r="G18" s="110">
        <f t="shared" si="6"/>
        <v>123.9506</v>
      </c>
      <c r="H18" s="110">
        <f t="shared" si="6"/>
        <v>0</v>
      </c>
      <c r="I18" s="112">
        <f t="shared" si="6"/>
        <v>0</v>
      </c>
      <c r="J18" s="65">
        <f t="shared" si="6"/>
        <v>0</v>
      </c>
      <c r="K18" s="113">
        <f t="shared" si="6"/>
        <v>0</v>
      </c>
      <c r="L18" s="114">
        <f t="shared" si="6"/>
        <v>0</v>
      </c>
      <c r="M18" s="115">
        <f t="shared" si="6"/>
        <v>0</v>
      </c>
      <c r="N18" s="116">
        <f t="shared" si="6"/>
        <v>0</v>
      </c>
      <c r="O18" s="116">
        <f t="shared" si="6"/>
        <v>0</v>
      </c>
      <c r="P18" s="116">
        <f t="shared" si="6"/>
        <v>0</v>
      </c>
      <c r="Q18" s="116">
        <f t="shared" si="6"/>
        <v>0</v>
      </c>
    </row>
    <row r="19" spans="1:17" ht="30.75" customHeight="1">
      <c r="A19" s="107" t="s">
        <v>101</v>
      </c>
      <c r="B19" s="107" t="s">
        <v>102</v>
      </c>
      <c r="C19" s="108" t="s">
        <v>81</v>
      </c>
      <c r="D19" s="109" t="s">
        <v>103</v>
      </c>
      <c r="E19" s="65">
        <v>123.9506</v>
      </c>
      <c r="F19" s="65">
        <v>123.9506</v>
      </c>
      <c r="G19" s="110">
        <v>123.9506</v>
      </c>
      <c r="H19" s="110">
        <v>0</v>
      </c>
      <c r="I19" s="112">
        <v>0</v>
      </c>
      <c r="J19" s="65">
        <v>0</v>
      </c>
      <c r="K19" s="113">
        <v>0</v>
      </c>
      <c r="L19" s="114">
        <v>0</v>
      </c>
      <c r="M19" s="115">
        <v>0</v>
      </c>
      <c r="N19" s="116">
        <v>0</v>
      </c>
      <c r="O19" s="116">
        <v>0</v>
      </c>
      <c r="P19" s="116">
        <v>0</v>
      </c>
      <c r="Q19" s="116">
        <v>0</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4">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20"/>
      <c r="B1" s="120"/>
      <c r="C1" s="120"/>
      <c r="D1" s="120"/>
      <c r="E1" s="120"/>
      <c r="F1" s="121" t="s">
        <v>104</v>
      </c>
    </row>
    <row r="2" spans="1:6" ht="20.25" customHeight="1">
      <c r="A2" s="122" t="s">
        <v>105</v>
      </c>
      <c r="B2" s="122"/>
      <c r="C2" s="122"/>
      <c r="D2" s="122"/>
      <c r="E2" s="122"/>
      <c r="F2" s="122"/>
    </row>
    <row r="3" spans="1:6" ht="13.5" customHeight="1">
      <c r="A3" s="123" t="s">
        <v>106</v>
      </c>
      <c r="B3" s="123"/>
      <c r="C3" s="123"/>
      <c r="D3" s="123"/>
      <c r="E3" s="123"/>
      <c r="F3" s="124" t="s">
        <v>37</v>
      </c>
    </row>
    <row r="4" spans="1:6" ht="21.75" customHeight="1">
      <c r="A4" s="125" t="s">
        <v>4</v>
      </c>
      <c r="B4" s="126"/>
      <c r="C4" s="126" t="s">
        <v>5</v>
      </c>
      <c r="D4" s="127"/>
      <c r="E4" s="127"/>
      <c r="F4" s="128"/>
    </row>
    <row r="5" spans="1:6" ht="19.5" customHeight="1">
      <c r="A5" s="125" t="s">
        <v>107</v>
      </c>
      <c r="B5" s="125" t="s">
        <v>108</v>
      </c>
      <c r="C5" s="125" t="s">
        <v>107</v>
      </c>
      <c r="D5" s="125" t="s">
        <v>40</v>
      </c>
      <c r="E5" s="125" t="s">
        <v>109</v>
      </c>
      <c r="F5" s="129" t="s">
        <v>110</v>
      </c>
    </row>
    <row r="6" spans="1:6" s="43" customFormat="1" ht="19.5" customHeight="1">
      <c r="A6" s="130" t="s">
        <v>111</v>
      </c>
      <c r="B6" s="131">
        <v>3210</v>
      </c>
      <c r="C6" s="132" t="s">
        <v>112</v>
      </c>
      <c r="D6" s="131">
        <v>3210</v>
      </c>
      <c r="E6" s="133">
        <v>3210</v>
      </c>
      <c r="F6" s="65">
        <v>0</v>
      </c>
    </row>
    <row r="7" spans="1:6" s="43" customFormat="1" ht="19.5" customHeight="1">
      <c r="A7" s="134" t="s">
        <v>113</v>
      </c>
      <c r="B7" s="131">
        <v>3210</v>
      </c>
      <c r="C7" s="132" t="s">
        <v>114</v>
      </c>
      <c r="D7" s="131">
        <v>2404.09</v>
      </c>
      <c r="E7" s="133">
        <v>2404.09</v>
      </c>
      <c r="F7" s="135"/>
    </row>
    <row r="8" spans="1:6" s="43" customFormat="1" ht="19.5" customHeight="1">
      <c r="A8" s="130" t="s">
        <v>115</v>
      </c>
      <c r="B8" s="131"/>
      <c r="C8" s="132" t="s">
        <v>116</v>
      </c>
      <c r="D8" s="131">
        <v>0</v>
      </c>
      <c r="E8" s="133">
        <v>0</v>
      </c>
      <c r="F8" s="136"/>
    </row>
    <row r="9" spans="1:6" s="43" customFormat="1" ht="19.5" customHeight="1">
      <c r="A9" s="130"/>
      <c r="B9" s="131"/>
      <c r="C9" s="132" t="s">
        <v>117</v>
      </c>
      <c r="D9" s="131">
        <v>0</v>
      </c>
      <c r="E9" s="133">
        <v>0</v>
      </c>
      <c r="F9" s="137"/>
    </row>
    <row r="10" spans="1:6" s="43" customFormat="1" ht="19.5" customHeight="1">
      <c r="A10" s="130"/>
      <c r="B10" s="138"/>
      <c r="C10" s="132" t="s">
        <v>118</v>
      </c>
      <c r="D10" s="131">
        <v>0</v>
      </c>
      <c r="E10" s="133">
        <v>0</v>
      </c>
      <c r="F10" s="65"/>
    </row>
    <row r="11" spans="1:6" s="43" customFormat="1" ht="19.5" customHeight="1">
      <c r="A11" s="130"/>
      <c r="B11" s="131"/>
      <c r="C11" s="132" t="s">
        <v>119</v>
      </c>
      <c r="D11" s="131">
        <v>0</v>
      </c>
      <c r="E11" s="133">
        <v>0</v>
      </c>
      <c r="F11" s="135"/>
    </row>
    <row r="12" spans="1:6" s="43" customFormat="1" ht="19.5" customHeight="1">
      <c r="A12" s="130"/>
      <c r="B12" s="131"/>
      <c r="C12" s="132" t="s">
        <v>120</v>
      </c>
      <c r="D12" s="131">
        <v>0</v>
      </c>
      <c r="E12" s="133">
        <v>0</v>
      </c>
      <c r="F12" s="136"/>
    </row>
    <row r="13" spans="1:6" s="43" customFormat="1" ht="19.5" customHeight="1">
      <c r="A13" s="130"/>
      <c r="B13" s="131"/>
      <c r="C13" s="132" t="s">
        <v>121</v>
      </c>
      <c r="D13" s="131">
        <v>0</v>
      </c>
      <c r="E13" s="133">
        <v>0</v>
      </c>
      <c r="F13" s="136"/>
    </row>
    <row r="14" spans="1:6" s="43" customFormat="1" ht="19.5" customHeight="1">
      <c r="A14" s="130"/>
      <c r="B14" s="131"/>
      <c r="C14" s="132" t="s">
        <v>122</v>
      </c>
      <c r="D14" s="131">
        <v>681.96</v>
      </c>
      <c r="E14" s="131">
        <v>681.96</v>
      </c>
      <c r="F14" s="136"/>
    </row>
    <row r="15" spans="1:6" s="43" customFormat="1" ht="19.5" customHeight="1">
      <c r="A15" s="139"/>
      <c r="B15" s="131"/>
      <c r="C15" s="132" t="s">
        <v>123</v>
      </c>
      <c r="D15" s="131">
        <v>0</v>
      </c>
      <c r="E15" s="131">
        <v>0</v>
      </c>
      <c r="F15" s="136"/>
    </row>
    <row r="16" spans="1:6" s="43" customFormat="1" ht="19.5" customHeight="1">
      <c r="A16" s="140"/>
      <c r="B16" s="131"/>
      <c r="C16" s="132" t="s">
        <v>124</v>
      </c>
      <c r="D16" s="131">
        <v>0</v>
      </c>
      <c r="E16" s="131">
        <v>0</v>
      </c>
      <c r="F16" s="136"/>
    </row>
    <row r="17" spans="1:6" s="43" customFormat="1" ht="19.5" customHeight="1">
      <c r="A17" s="139"/>
      <c r="B17" s="131"/>
      <c r="C17" s="132" t="s">
        <v>125</v>
      </c>
      <c r="D17" s="131">
        <v>0</v>
      </c>
      <c r="E17" s="131">
        <v>0</v>
      </c>
      <c r="F17" s="136"/>
    </row>
    <row r="18" spans="1:6" s="43" customFormat="1" ht="19.5" customHeight="1">
      <c r="A18" s="130"/>
      <c r="B18" s="141"/>
      <c r="C18" s="142" t="s">
        <v>126</v>
      </c>
      <c r="D18" s="131">
        <v>0</v>
      </c>
      <c r="E18" s="131">
        <v>0</v>
      </c>
      <c r="F18" s="136"/>
    </row>
    <row r="19" spans="1:6" s="43" customFormat="1" ht="19.5" customHeight="1">
      <c r="A19" s="143"/>
      <c r="B19" s="131"/>
      <c r="C19" s="142" t="s">
        <v>127</v>
      </c>
      <c r="D19" s="131">
        <v>0</v>
      </c>
      <c r="E19" s="131">
        <v>0</v>
      </c>
      <c r="F19" s="136"/>
    </row>
    <row r="20" spans="1:6" s="43" customFormat="1" ht="19.5" customHeight="1">
      <c r="A20" s="140"/>
      <c r="B20" s="131"/>
      <c r="C20" s="142" t="s">
        <v>128</v>
      </c>
      <c r="D20" s="131">
        <v>0</v>
      </c>
      <c r="E20" s="131">
        <v>0</v>
      </c>
      <c r="F20" s="136"/>
    </row>
    <row r="21" spans="1:6" s="43" customFormat="1" ht="19.5" customHeight="1">
      <c r="A21" s="139"/>
      <c r="B21" s="144"/>
      <c r="C21" s="145" t="s">
        <v>129</v>
      </c>
      <c r="D21" s="131">
        <v>0</v>
      </c>
      <c r="E21" s="131">
        <v>0</v>
      </c>
      <c r="F21" s="136"/>
    </row>
    <row r="22" spans="1:6" s="43" customFormat="1" ht="19.5" customHeight="1">
      <c r="A22" s="146"/>
      <c r="B22" s="131"/>
      <c r="C22" s="147" t="s">
        <v>130</v>
      </c>
      <c r="D22" s="131">
        <v>0</v>
      </c>
      <c r="E22" s="131">
        <v>0</v>
      </c>
      <c r="F22" s="136"/>
    </row>
    <row r="23" spans="1:6" s="43" customFormat="1" ht="19.5" customHeight="1">
      <c r="A23" s="139"/>
      <c r="B23" s="141"/>
      <c r="C23" s="147" t="s">
        <v>131</v>
      </c>
      <c r="D23" s="131">
        <v>0</v>
      </c>
      <c r="E23" s="131">
        <v>0</v>
      </c>
      <c r="F23" s="148"/>
    </row>
    <row r="24" spans="1:6" s="43" customFormat="1" ht="19.5" customHeight="1">
      <c r="A24" s="140"/>
      <c r="B24" s="131"/>
      <c r="C24" s="147" t="s">
        <v>132</v>
      </c>
      <c r="D24" s="131">
        <v>0</v>
      </c>
      <c r="E24" s="131">
        <v>0</v>
      </c>
      <c r="F24" s="148"/>
    </row>
    <row r="25" spans="1:6" s="43" customFormat="1" ht="19.5" customHeight="1">
      <c r="A25" s="149"/>
      <c r="B25" s="144"/>
      <c r="C25" s="150" t="s">
        <v>133</v>
      </c>
      <c r="D25" s="131">
        <v>123.95</v>
      </c>
      <c r="E25" s="131">
        <v>123.95</v>
      </c>
      <c r="F25" s="148"/>
    </row>
    <row r="26" spans="1:6" s="43" customFormat="1" ht="19.5" customHeight="1">
      <c r="A26" s="149"/>
      <c r="B26" s="144"/>
      <c r="C26" s="150" t="s">
        <v>134</v>
      </c>
      <c r="D26" s="131">
        <v>0</v>
      </c>
      <c r="E26" s="131">
        <v>0</v>
      </c>
      <c r="F26" s="148"/>
    </row>
    <row r="27" spans="1:6" s="43" customFormat="1" ht="19.5" customHeight="1">
      <c r="A27" s="149"/>
      <c r="B27" s="144"/>
      <c r="C27" s="150" t="s">
        <v>135</v>
      </c>
      <c r="D27" s="131">
        <v>0</v>
      </c>
      <c r="E27" s="131">
        <v>0</v>
      </c>
      <c r="F27" s="148"/>
    </row>
    <row r="28" spans="1:6" s="43" customFormat="1" ht="19.5" customHeight="1">
      <c r="A28" s="149"/>
      <c r="B28" s="144"/>
      <c r="C28" s="150" t="s">
        <v>136</v>
      </c>
      <c r="D28" s="131">
        <v>0</v>
      </c>
      <c r="E28" s="151">
        <v>0</v>
      </c>
      <c r="F28" s="152"/>
    </row>
    <row r="29" spans="1:6" s="43" customFormat="1" ht="19.5" customHeight="1">
      <c r="A29" s="149"/>
      <c r="B29" s="144"/>
      <c r="C29" s="153" t="s">
        <v>137</v>
      </c>
      <c r="D29" s="131">
        <v>0</v>
      </c>
      <c r="E29" s="151">
        <v>0</v>
      </c>
      <c r="F29" s="152"/>
    </row>
    <row r="30" spans="1:6" ht="19.5" customHeight="1">
      <c r="A30" s="154"/>
      <c r="B30" s="144"/>
      <c r="C30" s="155"/>
      <c r="D30" s="131"/>
      <c r="E30" s="151"/>
      <c r="F30" s="152"/>
    </row>
    <row r="31" spans="1:6" s="43" customFormat="1" ht="19.5" customHeight="1">
      <c r="A31" s="156" t="s">
        <v>138</v>
      </c>
      <c r="B31" s="131">
        <v>3210</v>
      </c>
      <c r="C31" s="157" t="s">
        <v>139</v>
      </c>
      <c r="D31" s="131">
        <v>3210</v>
      </c>
      <c r="E31" s="151">
        <v>3210</v>
      </c>
      <c r="F31" s="152"/>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93"/>
      <c r="B1" s="93"/>
      <c r="C1" s="93"/>
      <c r="D1" s="93"/>
      <c r="E1" s="93"/>
      <c r="F1" s="93"/>
      <c r="G1" s="93"/>
      <c r="H1" s="93"/>
      <c r="I1" s="93"/>
      <c r="J1" s="93"/>
      <c r="K1" s="93"/>
      <c r="L1" s="93"/>
      <c r="M1" s="93"/>
      <c r="N1" s="93"/>
      <c r="O1" s="93"/>
      <c r="P1" s="93"/>
      <c r="Q1" s="117" t="s">
        <v>140</v>
      </c>
    </row>
    <row r="2" spans="1:17" ht="20.25" customHeight="1">
      <c r="A2" s="94" t="s">
        <v>141</v>
      </c>
      <c r="B2" s="95"/>
      <c r="C2" s="95"/>
      <c r="D2" s="95"/>
      <c r="E2" s="95"/>
      <c r="F2" s="95"/>
      <c r="G2" s="95"/>
      <c r="H2" s="95"/>
      <c r="I2" s="95"/>
      <c r="J2" s="95"/>
      <c r="K2" s="95"/>
      <c r="L2" s="95"/>
      <c r="M2" s="95"/>
      <c r="N2" s="95"/>
      <c r="O2" s="95"/>
      <c r="P2" s="95"/>
      <c r="Q2" s="118"/>
    </row>
    <row r="3" spans="1:17" ht="22.5" customHeight="1">
      <c r="A3" s="96" t="s">
        <v>36</v>
      </c>
      <c r="B3" s="97"/>
      <c r="C3" s="97"/>
      <c r="D3" s="97"/>
      <c r="E3" s="97"/>
      <c r="F3" s="97"/>
      <c r="G3" s="97"/>
      <c r="H3" s="97"/>
      <c r="I3" s="97"/>
      <c r="J3" s="93"/>
      <c r="K3" s="93"/>
      <c r="L3" s="93"/>
      <c r="M3" s="93"/>
      <c r="N3" s="93"/>
      <c r="O3" s="93"/>
      <c r="P3" s="93"/>
      <c r="Q3" s="119" t="s">
        <v>37</v>
      </c>
    </row>
    <row r="4" spans="1:17" ht="39.75" customHeight="1">
      <c r="A4" s="98" t="s">
        <v>55</v>
      </c>
      <c r="B4" s="99"/>
      <c r="C4" s="100"/>
      <c r="D4" s="101" t="s">
        <v>56</v>
      </c>
      <c r="E4" s="101" t="s">
        <v>57</v>
      </c>
      <c r="F4" s="102" t="s">
        <v>58</v>
      </c>
      <c r="G4" s="101" t="s">
        <v>59</v>
      </c>
      <c r="H4" s="101" t="s">
        <v>60</v>
      </c>
      <c r="I4" s="101" t="s">
        <v>61</v>
      </c>
      <c r="J4" s="102" t="s">
        <v>62</v>
      </c>
      <c r="K4" s="111" t="s">
        <v>63</v>
      </c>
      <c r="L4" s="111" t="s">
        <v>64</v>
      </c>
      <c r="M4" s="101" t="s">
        <v>65</v>
      </c>
      <c r="N4" s="101" t="s">
        <v>66</v>
      </c>
      <c r="O4" s="101" t="s">
        <v>67</v>
      </c>
      <c r="P4" s="101" t="s">
        <v>68</v>
      </c>
      <c r="Q4" s="102" t="s">
        <v>69</v>
      </c>
    </row>
    <row r="5" spans="1:17" ht="25.5" customHeight="1">
      <c r="A5" s="102" t="s">
        <v>70</v>
      </c>
      <c r="B5" s="102" t="s">
        <v>71</v>
      </c>
      <c r="C5" s="103" t="s">
        <v>72</v>
      </c>
      <c r="D5" s="104"/>
      <c r="E5" s="104"/>
      <c r="F5" s="102" t="s">
        <v>73</v>
      </c>
      <c r="G5" s="104"/>
      <c r="H5" s="104"/>
      <c r="I5" s="104"/>
      <c r="J5" s="102" t="s">
        <v>73</v>
      </c>
      <c r="K5" s="104"/>
      <c r="L5" s="104"/>
      <c r="M5" s="104"/>
      <c r="N5" s="104"/>
      <c r="O5" s="104"/>
      <c r="P5" s="104"/>
      <c r="Q5" s="102"/>
    </row>
    <row r="6" spans="1:17" ht="18" customHeight="1">
      <c r="A6" s="105" t="s">
        <v>50</v>
      </c>
      <c r="B6" s="105" t="s">
        <v>50</v>
      </c>
      <c r="C6" s="106" t="s">
        <v>50</v>
      </c>
      <c r="D6" s="105" t="s">
        <v>50</v>
      </c>
      <c r="E6" s="105">
        <v>1</v>
      </c>
      <c r="F6" s="105">
        <v>2</v>
      </c>
      <c r="G6" s="105">
        <v>3</v>
      </c>
      <c r="H6" s="105">
        <v>4</v>
      </c>
      <c r="I6" s="105">
        <v>5</v>
      </c>
      <c r="J6" s="105">
        <v>10</v>
      </c>
      <c r="K6" s="105">
        <v>11</v>
      </c>
      <c r="L6" s="105">
        <v>12</v>
      </c>
      <c r="M6" s="105">
        <v>13</v>
      </c>
      <c r="N6" s="105">
        <v>14</v>
      </c>
      <c r="O6" s="105">
        <v>15</v>
      </c>
      <c r="P6" s="105">
        <v>16</v>
      </c>
      <c r="Q6" s="105">
        <v>17</v>
      </c>
    </row>
    <row r="7" spans="1:17" s="43" customFormat="1" ht="25.5" customHeight="1">
      <c r="A7" s="107"/>
      <c r="B7" s="107"/>
      <c r="C7" s="108"/>
      <c r="D7" s="109" t="s">
        <v>40</v>
      </c>
      <c r="E7" s="65">
        <f aca="true" t="shared" si="0" ref="E7:Q7">E8+E12+E17</f>
        <v>3210</v>
      </c>
      <c r="F7" s="65">
        <f t="shared" si="0"/>
        <v>2461.89</v>
      </c>
      <c r="G7" s="110">
        <f t="shared" si="0"/>
        <v>1511.54</v>
      </c>
      <c r="H7" s="110">
        <f t="shared" si="0"/>
        <v>243.03</v>
      </c>
      <c r="I7" s="112">
        <f t="shared" si="0"/>
        <v>707.32</v>
      </c>
      <c r="J7" s="65">
        <f t="shared" si="0"/>
        <v>748.11</v>
      </c>
      <c r="K7" s="113">
        <f t="shared" si="0"/>
        <v>748.11</v>
      </c>
      <c r="L7" s="114">
        <f t="shared" si="0"/>
        <v>0</v>
      </c>
      <c r="M7" s="115">
        <f t="shared" si="0"/>
        <v>0</v>
      </c>
      <c r="N7" s="116">
        <f t="shared" si="0"/>
        <v>0</v>
      </c>
      <c r="O7" s="116">
        <f t="shared" si="0"/>
        <v>0</v>
      </c>
      <c r="P7" s="116">
        <f t="shared" si="0"/>
        <v>0</v>
      </c>
      <c r="Q7" s="116">
        <f t="shared" si="0"/>
        <v>0</v>
      </c>
    </row>
    <row r="8" spans="1:17" ht="25.5" customHeight="1">
      <c r="A8" s="107" t="s">
        <v>74</v>
      </c>
      <c r="B8" s="107"/>
      <c r="C8" s="108"/>
      <c r="D8" s="109" t="s">
        <v>75</v>
      </c>
      <c r="E8" s="65">
        <f aca="true" t="shared" si="1" ref="E8:Q8">E9</f>
        <v>2404.09</v>
      </c>
      <c r="F8" s="65">
        <f t="shared" si="1"/>
        <v>1655.98</v>
      </c>
      <c r="G8" s="110">
        <f t="shared" si="1"/>
        <v>1387.59</v>
      </c>
      <c r="H8" s="110">
        <f t="shared" si="1"/>
        <v>243.03</v>
      </c>
      <c r="I8" s="112">
        <f t="shared" si="1"/>
        <v>25.36</v>
      </c>
      <c r="J8" s="65">
        <f t="shared" si="1"/>
        <v>748.11</v>
      </c>
      <c r="K8" s="113">
        <f t="shared" si="1"/>
        <v>748.11</v>
      </c>
      <c r="L8" s="114">
        <f t="shared" si="1"/>
        <v>0</v>
      </c>
      <c r="M8" s="115">
        <f t="shared" si="1"/>
        <v>0</v>
      </c>
      <c r="N8" s="116">
        <f t="shared" si="1"/>
        <v>0</v>
      </c>
      <c r="O8" s="116">
        <f t="shared" si="1"/>
        <v>0</v>
      </c>
      <c r="P8" s="116">
        <f t="shared" si="1"/>
        <v>0</v>
      </c>
      <c r="Q8" s="116">
        <f t="shared" si="1"/>
        <v>0</v>
      </c>
    </row>
    <row r="9" spans="1:17" ht="25.5" customHeight="1">
      <c r="A9" s="107" t="s">
        <v>76</v>
      </c>
      <c r="B9" s="107" t="s">
        <v>77</v>
      </c>
      <c r="C9" s="108"/>
      <c r="D9" s="109" t="s">
        <v>78</v>
      </c>
      <c r="E9" s="65">
        <f aca="true" t="shared" si="2" ref="E9:Q9">SUM(E10:E11)</f>
        <v>2404.09</v>
      </c>
      <c r="F9" s="65">
        <f t="shared" si="2"/>
        <v>1655.98</v>
      </c>
      <c r="G9" s="110">
        <f t="shared" si="2"/>
        <v>1387.59</v>
      </c>
      <c r="H9" s="110">
        <f t="shared" si="2"/>
        <v>243.03</v>
      </c>
      <c r="I9" s="112">
        <f t="shared" si="2"/>
        <v>25.36</v>
      </c>
      <c r="J9" s="65">
        <f t="shared" si="2"/>
        <v>748.11</v>
      </c>
      <c r="K9" s="113">
        <f t="shared" si="2"/>
        <v>748.11</v>
      </c>
      <c r="L9" s="114">
        <f t="shared" si="2"/>
        <v>0</v>
      </c>
      <c r="M9" s="115">
        <f t="shared" si="2"/>
        <v>0</v>
      </c>
      <c r="N9" s="116">
        <f t="shared" si="2"/>
        <v>0</v>
      </c>
      <c r="O9" s="116">
        <f t="shared" si="2"/>
        <v>0</v>
      </c>
      <c r="P9" s="116">
        <f t="shared" si="2"/>
        <v>0</v>
      </c>
      <c r="Q9" s="116">
        <f t="shared" si="2"/>
        <v>0</v>
      </c>
    </row>
    <row r="10" spans="1:17" ht="25.5" customHeight="1">
      <c r="A10" s="107" t="s">
        <v>79</v>
      </c>
      <c r="B10" s="107" t="s">
        <v>80</v>
      </c>
      <c r="C10" s="108" t="s">
        <v>81</v>
      </c>
      <c r="D10" s="109" t="s">
        <v>82</v>
      </c>
      <c r="E10" s="65">
        <v>1655.98</v>
      </c>
      <c r="F10" s="65">
        <v>1655.98</v>
      </c>
      <c r="G10" s="110">
        <v>1387.59</v>
      </c>
      <c r="H10" s="110">
        <v>243.03</v>
      </c>
      <c r="I10" s="112">
        <v>25.36</v>
      </c>
      <c r="J10" s="65">
        <v>0</v>
      </c>
      <c r="K10" s="113">
        <v>0</v>
      </c>
      <c r="L10" s="114">
        <v>0</v>
      </c>
      <c r="M10" s="115">
        <v>0</v>
      </c>
      <c r="N10" s="116">
        <v>0</v>
      </c>
      <c r="O10" s="116">
        <v>0</v>
      </c>
      <c r="P10" s="116">
        <v>0</v>
      </c>
      <c r="Q10" s="116">
        <v>0</v>
      </c>
    </row>
    <row r="11" spans="1:17" ht="25.5" customHeight="1">
      <c r="A11" s="107" t="s">
        <v>79</v>
      </c>
      <c r="B11" s="107" t="s">
        <v>80</v>
      </c>
      <c r="C11" s="108" t="s">
        <v>83</v>
      </c>
      <c r="D11" s="109" t="s">
        <v>84</v>
      </c>
      <c r="E11" s="65">
        <v>748.11</v>
      </c>
      <c r="F11" s="65">
        <v>0</v>
      </c>
      <c r="G11" s="110">
        <v>0</v>
      </c>
      <c r="H11" s="110">
        <v>0</v>
      </c>
      <c r="I11" s="112">
        <v>0</v>
      </c>
      <c r="J11" s="65">
        <v>748.11</v>
      </c>
      <c r="K11" s="113">
        <v>748.11</v>
      </c>
      <c r="L11" s="114">
        <v>0</v>
      </c>
      <c r="M11" s="115">
        <v>0</v>
      </c>
      <c r="N11" s="116">
        <v>0</v>
      </c>
      <c r="O11" s="116">
        <v>0</v>
      </c>
      <c r="P11" s="116">
        <v>0</v>
      </c>
      <c r="Q11" s="116">
        <v>0</v>
      </c>
    </row>
    <row r="12" spans="1:17" ht="25.5" customHeight="1">
      <c r="A12" s="107" t="s">
        <v>85</v>
      </c>
      <c r="B12" s="107"/>
      <c r="C12" s="108"/>
      <c r="D12" s="109" t="s">
        <v>86</v>
      </c>
      <c r="E12" s="65">
        <f aca="true" t="shared" si="3" ref="E12:Q12">E13+E15</f>
        <v>681.96</v>
      </c>
      <c r="F12" s="65">
        <f t="shared" si="3"/>
        <v>681.96</v>
      </c>
      <c r="G12" s="110">
        <f t="shared" si="3"/>
        <v>0</v>
      </c>
      <c r="H12" s="110">
        <f t="shared" si="3"/>
        <v>0</v>
      </c>
      <c r="I12" s="112">
        <f t="shared" si="3"/>
        <v>681.96</v>
      </c>
      <c r="J12" s="65">
        <f t="shared" si="3"/>
        <v>0</v>
      </c>
      <c r="K12" s="113">
        <f t="shared" si="3"/>
        <v>0</v>
      </c>
      <c r="L12" s="114">
        <f t="shared" si="3"/>
        <v>0</v>
      </c>
      <c r="M12" s="115">
        <f t="shared" si="3"/>
        <v>0</v>
      </c>
      <c r="N12" s="116">
        <f t="shared" si="3"/>
        <v>0</v>
      </c>
      <c r="O12" s="116">
        <f t="shared" si="3"/>
        <v>0</v>
      </c>
      <c r="P12" s="116">
        <f t="shared" si="3"/>
        <v>0</v>
      </c>
      <c r="Q12" s="116">
        <f t="shared" si="3"/>
        <v>0</v>
      </c>
    </row>
    <row r="13" spans="1:17" ht="25.5" customHeight="1">
      <c r="A13" s="107" t="s">
        <v>87</v>
      </c>
      <c r="B13" s="107" t="s">
        <v>88</v>
      </c>
      <c r="C13" s="108"/>
      <c r="D13" s="109" t="s">
        <v>89</v>
      </c>
      <c r="E13" s="65">
        <f aca="true" t="shared" si="4" ref="E13:Q13">E14</f>
        <v>655.96</v>
      </c>
      <c r="F13" s="65">
        <f t="shared" si="4"/>
        <v>655.96</v>
      </c>
      <c r="G13" s="110">
        <f t="shared" si="4"/>
        <v>0</v>
      </c>
      <c r="H13" s="110">
        <f t="shared" si="4"/>
        <v>0</v>
      </c>
      <c r="I13" s="112">
        <f t="shared" si="4"/>
        <v>655.96</v>
      </c>
      <c r="J13" s="65">
        <f t="shared" si="4"/>
        <v>0</v>
      </c>
      <c r="K13" s="113">
        <f t="shared" si="4"/>
        <v>0</v>
      </c>
      <c r="L13" s="114">
        <f t="shared" si="4"/>
        <v>0</v>
      </c>
      <c r="M13" s="115">
        <f t="shared" si="4"/>
        <v>0</v>
      </c>
      <c r="N13" s="116">
        <f t="shared" si="4"/>
        <v>0</v>
      </c>
      <c r="O13" s="116">
        <f t="shared" si="4"/>
        <v>0</v>
      </c>
      <c r="P13" s="116">
        <f t="shared" si="4"/>
        <v>0</v>
      </c>
      <c r="Q13" s="116">
        <f t="shared" si="4"/>
        <v>0</v>
      </c>
    </row>
    <row r="14" spans="1:17" ht="25.5" customHeight="1">
      <c r="A14" s="107" t="s">
        <v>90</v>
      </c>
      <c r="B14" s="107" t="s">
        <v>91</v>
      </c>
      <c r="C14" s="108" t="s">
        <v>81</v>
      </c>
      <c r="D14" s="109" t="s">
        <v>92</v>
      </c>
      <c r="E14" s="65">
        <v>655.96</v>
      </c>
      <c r="F14" s="65">
        <v>655.96</v>
      </c>
      <c r="G14" s="110">
        <v>0</v>
      </c>
      <c r="H14" s="110">
        <v>0</v>
      </c>
      <c r="I14" s="112">
        <v>655.96</v>
      </c>
      <c r="J14" s="65">
        <v>0</v>
      </c>
      <c r="K14" s="113">
        <v>0</v>
      </c>
      <c r="L14" s="114">
        <v>0</v>
      </c>
      <c r="M14" s="115">
        <v>0</v>
      </c>
      <c r="N14" s="116">
        <v>0</v>
      </c>
      <c r="O14" s="116">
        <v>0</v>
      </c>
      <c r="P14" s="116">
        <v>0</v>
      </c>
      <c r="Q14" s="116">
        <v>0</v>
      </c>
    </row>
    <row r="15" spans="1:17" ht="25.5" customHeight="1">
      <c r="A15" s="107" t="s">
        <v>87</v>
      </c>
      <c r="B15" s="107" t="s">
        <v>93</v>
      </c>
      <c r="C15" s="108"/>
      <c r="D15" s="109" t="s">
        <v>94</v>
      </c>
      <c r="E15" s="65">
        <f aca="true" t="shared" si="5" ref="E15:Q15">E16</f>
        <v>26</v>
      </c>
      <c r="F15" s="65">
        <f t="shared" si="5"/>
        <v>26</v>
      </c>
      <c r="G15" s="110">
        <f t="shared" si="5"/>
        <v>0</v>
      </c>
      <c r="H15" s="110">
        <f t="shared" si="5"/>
        <v>0</v>
      </c>
      <c r="I15" s="112">
        <f t="shared" si="5"/>
        <v>26</v>
      </c>
      <c r="J15" s="65">
        <f t="shared" si="5"/>
        <v>0</v>
      </c>
      <c r="K15" s="113">
        <f t="shared" si="5"/>
        <v>0</v>
      </c>
      <c r="L15" s="114">
        <f t="shared" si="5"/>
        <v>0</v>
      </c>
      <c r="M15" s="115">
        <f t="shared" si="5"/>
        <v>0</v>
      </c>
      <c r="N15" s="116">
        <f t="shared" si="5"/>
        <v>0</v>
      </c>
      <c r="O15" s="116">
        <f t="shared" si="5"/>
        <v>0</v>
      </c>
      <c r="P15" s="116">
        <f t="shared" si="5"/>
        <v>0</v>
      </c>
      <c r="Q15" s="116">
        <f t="shared" si="5"/>
        <v>0</v>
      </c>
    </row>
    <row r="16" spans="1:17" ht="25.5" customHeight="1">
      <c r="A16" s="107" t="s">
        <v>90</v>
      </c>
      <c r="B16" s="107" t="s">
        <v>95</v>
      </c>
      <c r="C16" s="108" t="s">
        <v>81</v>
      </c>
      <c r="D16" s="109" t="s">
        <v>96</v>
      </c>
      <c r="E16" s="65">
        <v>26</v>
      </c>
      <c r="F16" s="65">
        <v>26</v>
      </c>
      <c r="G16" s="110">
        <v>0</v>
      </c>
      <c r="H16" s="110">
        <v>0</v>
      </c>
      <c r="I16" s="112">
        <v>26</v>
      </c>
      <c r="J16" s="65">
        <v>0</v>
      </c>
      <c r="K16" s="113">
        <v>0</v>
      </c>
      <c r="L16" s="114">
        <v>0</v>
      </c>
      <c r="M16" s="115">
        <v>0</v>
      </c>
      <c r="N16" s="116">
        <v>0</v>
      </c>
      <c r="O16" s="116">
        <v>0</v>
      </c>
      <c r="P16" s="116">
        <v>0</v>
      </c>
      <c r="Q16" s="116">
        <v>0</v>
      </c>
    </row>
    <row r="17" spans="1:17" ht="25.5" customHeight="1">
      <c r="A17" s="107" t="s">
        <v>97</v>
      </c>
      <c r="B17" s="107"/>
      <c r="C17" s="108"/>
      <c r="D17" s="109" t="s">
        <v>98</v>
      </c>
      <c r="E17" s="65">
        <f aca="true" t="shared" si="6" ref="E17:Q18">E18</f>
        <v>123.95</v>
      </c>
      <c r="F17" s="65">
        <f t="shared" si="6"/>
        <v>123.95</v>
      </c>
      <c r="G17" s="110">
        <f t="shared" si="6"/>
        <v>123.95</v>
      </c>
      <c r="H17" s="110">
        <f t="shared" si="6"/>
        <v>0</v>
      </c>
      <c r="I17" s="112">
        <f t="shared" si="6"/>
        <v>0</v>
      </c>
      <c r="J17" s="65">
        <f t="shared" si="6"/>
        <v>0</v>
      </c>
      <c r="K17" s="113">
        <f t="shared" si="6"/>
        <v>0</v>
      </c>
      <c r="L17" s="114">
        <f t="shared" si="6"/>
        <v>0</v>
      </c>
      <c r="M17" s="115">
        <f t="shared" si="6"/>
        <v>0</v>
      </c>
      <c r="N17" s="116">
        <f t="shared" si="6"/>
        <v>0</v>
      </c>
      <c r="O17" s="116">
        <f t="shared" si="6"/>
        <v>0</v>
      </c>
      <c r="P17" s="116">
        <f t="shared" si="6"/>
        <v>0</v>
      </c>
      <c r="Q17" s="116">
        <f t="shared" si="6"/>
        <v>0</v>
      </c>
    </row>
    <row r="18" spans="1:17" ht="25.5" customHeight="1">
      <c r="A18" s="107" t="s">
        <v>99</v>
      </c>
      <c r="B18" s="107" t="s">
        <v>83</v>
      </c>
      <c r="C18" s="108"/>
      <c r="D18" s="109" t="s">
        <v>100</v>
      </c>
      <c r="E18" s="65">
        <f t="shared" si="6"/>
        <v>123.95</v>
      </c>
      <c r="F18" s="65">
        <f t="shared" si="6"/>
        <v>123.95</v>
      </c>
      <c r="G18" s="110">
        <f t="shared" si="6"/>
        <v>123.95</v>
      </c>
      <c r="H18" s="110">
        <f t="shared" si="6"/>
        <v>0</v>
      </c>
      <c r="I18" s="112">
        <f t="shared" si="6"/>
        <v>0</v>
      </c>
      <c r="J18" s="65">
        <f t="shared" si="6"/>
        <v>0</v>
      </c>
      <c r="K18" s="113">
        <f t="shared" si="6"/>
        <v>0</v>
      </c>
      <c r="L18" s="114">
        <f t="shared" si="6"/>
        <v>0</v>
      </c>
      <c r="M18" s="115">
        <f t="shared" si="6"/>
        <v>0</v>
      </c>
      <c r="N18" s="116">
        <f t="shared" si="6"/>
        <v>0</v>
      </c>
      <c r="O18" s="116">
        <f t="shared" si="6"/>
        <v>0</v>
      </c>
      <c r="P18" s="116">
        <f t="shared" si="6"/>
        <v>0</v>
      </c>
      <c r="Q18" s="116">
        <f t="shared" si="6"/>
        <v>0</v>
      </c>
    </row>
    <row r="19" spans="1:17" ht="25.5" customHeight="1">
      <c r="A19" s="107" t="s">
        <v>101</v>
      </c>
      <c r="B19" s="107" t="s">
        <v>102</v>
      </c>
      <c r="C19" s="108" t="s">
        <v>81</v>
      </c>
      <c r="D19" s="109" t="s">
        <v>103</v>
      </c>
      <c r="E19" s="65">
        <v>123.95</v>
      </c>
      <c r="F19" s="65">
        <v>123.95</v>
      </c>
      <c r="G19" s="110">
        <v>123.95</v>
      </c>
      <c r="H19" s="110">
        <v>0</v>
      </c>
      <c r="I19" s="112">
        <v>0</v>
      </c>
      <c r="J19" s="65">
        <v>0</v>
      </c>
      <c r="K19" s="113">
        <v>0</v>
      </c>
      <c r="L19" s="114">
        <v>0</v>
      </c>
      <c r="M19" s="115">
        <v>0</v>
      </c>
      <c r="N19" s="116">
        <v>0</v>
      </c>
      <c r="O19" s="116">
        <v>0</v>
      </c>
      <c r="P19" s="116">
        <v>0</v>
      </c>
      <c r="Q19" s="116">
        <v>0</v>
      </c>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8">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66"/>
      <c r="B1" s="66"/>
      <c r="C1" s="82" t="s">
        <v>142</v>
      </c>
    </row>
    <row r="2" spans="1:3" ht="21" customHeight="1">
      <c r="A2" s="83" t="s">
        <v>143</v>
      </c>
      <c r="B2" s="83"/>
      <c r="C2" s="83"/>
    </row>
    <row r="3" spans="1:3" ht="18.75" customHeight="1">
      <c r="A3" s="66"/>
      <c r="B3" s="83"/>
      <c r="C3" s="83"/>
    </row>
    <row r="4" spans="1:3" ht="13.5" customHeight="1">
      <c r="A4" s="84" t="s">
        <v>36</v>
      </c>
      <c r="B4" s="85"/>
      <c r="C4" s="86" t="s">
        <v>37</v>
      </c>
    </row>
    <row r="5" spans="1:3" ht="26.25" customHeight="1">
      <c r="A5" s="87" t="s">
        <v>144</v>
      </c>
      <c r="B5" s="88" t="s">
        <v>145</v>
      </c>
      <c r="C5" s="89" t="s">
        <v>146</v>
      </c>
    </row>
    <row r="6" spans="1:3" s="43" customFormat="1" ht="26.25" customHeight="1">
      <c r="A6" s="90"/>
      <c r="B6" s="91" t="s">
        <v>40</v>
      </c>
      <c r="C6" s="92">
        <v>2461.89</v>
      </c>
    </row>
    <row r="7" spans="1:3" s="43" customFormat="1" ht="26.25" customHeight="1">
      <c r="A7" s="90">
        <v>301</v>
      </c>
      <c r="B7" s="91" t="s">
        <v>59</v>
      </c>
      <c r="C7" s="92">
        <v>1511.55</v>
      </c>
    </row>
    <row r="8" spans="1:3" s="43" customFormat="1" ht="26.25" customHeight="1">
      <c r="A8" s="90">
        <v>30101</v>
      </c>
      <c r="B8" s="91" t="s">
        <v>147</v>
      </c>
      <c r="C8" s="92">
        <v>243.9</v>
      </c>
    </row>
    <row r="9" spans="1:3" s="43" customFormat="1" ht="26.25" customHeight="1">
      <c r="A9" s="90">
        <v>30102</v>
      </c>
      <c r="B9" s="91" t="s">
        <v>148</v>
      </c>
      <c r="C9" s="92">
        <v>165.98</v>
      </c>
    </row>
    <row r="10" spans="1:3" s="43" customFormat="1" ht="26.25" customHeight="1">
      <c r="A10" s="90">
        <v>30103</v>
      </c>
      <c r="B10" s="91" t="s">
        <v>149</v>
      </c>
      <c r="C10" s="92">
        <v>797.72</v>
      </c>
    </row>
    <row r="11" spans="1:3" s="43" customFormat="1" ht="26.25" customHeight="1">
      <c r="A11" s="90">
        <v>30104</v>
      </c>
      <c r="B11" s="91" t="s">
        <v>150</v>
      </c>
      <c r="C11" s="92">
        <v>175.66</v>
      </c>
    </row>
    <row r="12" spans="1:3" s="43" customFormat="1" ht="26.25" customHeight="1">
      <c r="A12" s="90">
        <v>30105</v>
      </c>
      <c r="B12" s="91" t="s">
        <v>151</v>
      </c>
      <c r="C12" s="92">
        <v>0</v>
      </c>
    </row>
    <row r="13" spans="1:3" s="43" customFormat="1" ht="26.25" customHeight="1">
      <c r="A13" s="90">
        <v>30106</v>
      </c>
      <c r="B13" s="91" t="s">
        <v>152</v>
      </c>
      <c r="C13" s="92">
        <v>0</v>
      </c>
    </row>
    <row r="14" spans="1:3" s="43" customFormat="1" ht="26.25" customHeight="1">
      <c r="A14" s="90">
        <v>30107</v>
      </c>
      <c r="B14" s="91" t="s">
        <v>153</v>
      </c>
      <c r="C14" s="92">
        <v>0</v>
      </c>
    </row>
    <row r="15" spans="1:3" s="43" customFormat="1" ht="26.25" customHeight="1">
      <c r="A15" s="90">
        <v>30108</v>
      </c>
      <c r="B15" s="91" t="s">
        <v>154</v>
      </c>
      <c r="C15" s="92">
        <v>0</v>
      </c>
    </row>
    <row r="16" spans="1:3" s="43" customFormat="1" ht="26.25" customHeight="1">
      <c r="A16" s="90">
        <v>30109</v>
      </c>
      <c r="B16" s="91" t="s">
        <v>155</v>
      </c>
      <c r="C16" s="92">
        <v>0</v>
      </c>
    </row>
    <row r="17" spans="1:3" s="43" customFormat="1" ht="26.25" customHeight="1">
      <c r="A17" s="90">
        <v>30110</v>
      </c>
      <c r="B17" s="91" t="s">
        <v>156</v>
      </c>
      <c r="C17" s="92">
        <v>0</v>
      </c>
    </row>
    <row r="18" spans="1:3" s="43" customFormat="1" ht="26.25" customHeight="1">
      <c r="A18" s="90">
        <v>30113</v>
      </c>
      <c r="B18" s="91" t="s">
        <v>157</v>
      </c>
      <c r="C18" s="92">
        <v>126.7</v>
      </c>
    </row>
    <row r="19" spans="1:3" s="43" customFormat="1" ht="26.25" customHeight="1">
      <c r="A19" s="90">
        <v>30199</v>
      </c>
      <c r="B19" s="91" t="s">
        <v>158</v>
      </c>
      <c r="C19" s="92">
        <v>1.58</v>
      </c>
    </row>
    <row r="20" spans="1:3" s="43" customFormat="1" ht="26.25" customHeight="1">
      <c r="A20" s="90">
        <v>302</v>
      </c>
      <c r="B20" s="91" t="s">
        <v>60</v>
      </c>
      <c r="C20" s="92">
        <v>243.03</v>
      </c>
    </row>
    <row r="21" spans="1:3" s="43" customFormat="1" ht="26.25" customHeight="1">
      <c r="A21" s="90">
        <v>30201</v>
      </c>
      <c r="B21" s="91" t="s">
        <v>159</v>
      </c>
      <c r="C21" s="92">
        <v>20</v>
      </c>
    </row>
    <row r="22" spans="1:3" s="43" customFormat="1" ht="26.25" customHeight="1">
      <c r="A22" s="90">
        <v>30202</v>
      </c>
      <c r="B22" s="91" t="s">
        <v>160</v>
      </c>
      <c r="C22" s="92">
        <v>0</v>
      </c>
    </row>
    <row r="23" spans="1:3" s="43" customFormat="1" ht="26.25" customHeight="1">
      <c r="A23" s="90">
        <v>30203</v>
      </c>
      <c r="B23" s="91" t="s">
        <v>161</v>
      </c>
      <c r="C23" s="92">
        <v>0</v>
      </c>
    </row>
    <row r="24" spans="1:3" s="43" customFormat="1" ht="26.25" customHeight="1">
      <c r="A24" s="90">
        <v>30204</v>
      </c>
      <c r="B24" s="91" t="s">
        <v>162</v>
      </c>
      <c r="C24" s="92">
        <v>0</v>
      </c>
    </row>
    <row r="25" spans="1:3" s="43" customFormat="1" ht="26.25" customHeight="1">
      <c r="A25" s="90">
        <v>30205</v>
      </c>
      <c r="B25" s="91" t="s">
        <v>163</v>
      </c>
      <c r="C25" s="92">
        <v>5</v>
      </c>
    </row>
    <row r="26" spans="1:3" s="43" customFormat="1" ht="26.25" customHeight="1">
      <c r="A26" s="90">
        <v>30206</v>
      </c>
      <c r="B26" s="91" t="s">
        <v>164</v>
      </c>
      <c r="C26" s="92">
        <v>15</v>
      </c>
    </row>
    <row r="27" spans="1:3" s="43" customFormat="1" ht="26.25" customHeight="1">
      <c r="A27" s="90">
        <v>30207</v>
      </c>
      <c r="B27" s="91" t="s">
        <v>165</v>
      </c>
      <c r="C27" s="92">
        <v>5</v>
      </c>
    </row>
    <row r="28" spans="1:3" s="43" customFormat="1" ht="26.25" customHeight="1">
      <c r="A28" s="90">
        <v>30208</v>
      </c>
      <c r="B28" s="91" t="s">
        <v>166</v>
      </c>
      <c r="C28" s="92">
        <v>0</v>
      </c>
    </row>
    <row r="29" spans="1:3" s="43" customFormat="1" ht="26.25" customHeight="1">
      <c r="A29" s="90">
        <v>30209</v>
      </c>
      <c r="B29" s="91" t="s">
        <v>167</v>
      </c>
      <c r="C29" s="92">
        <v>0</v>
      </c>
    </row>
    <row r="30" spans="1:3" s="43" customFormat="1" ht="26.25" customHeight="1">
      <c r="A30" s="90">
        <v>30211</v>
      </c>
      <c r="B30" s="91" t="s">
        <v>168</v>
      </c>
      <c r="C30" s="92">
        <v>0</v>
      </c>
    </row>
    <row r="31" spans="1:3" s="43" customFormat="1" ht="26.25" customHeight="1">
      <c r="A31" s="90">
        <v>30212</v>
      </c>
      <c r="B31" s="91" t="s">
        <v>169</v>
      </c>
      <c r="C31" s="92">
        <v>0</v>
      </c>
    </row>
    <row r="32" spans="1:3" s="43" customFormat="1" ht="26.25" customHeight="1">
      <c r="A32" s="90">
        <v>30213</v>
      </c>
      <c r="B32" s="91" t="s">
        <v>170</v>
      </c>
      <c r="C32" s="92">
        <v>50</v>
      </c>
    </row>
    <row r="33" spans="1:3" s="43" customFormat="1" ht="26.25" customHeight="1">
      <c r="A33" s="90">
        <v>30214</v>
      </c>
      <c r="B33" s="91" t="s">
        <v>171</v>
      </c>
      <c r="C33" s="92">
        <v>6</v>
      </c>
    </row>
    <row r="34" spans="1:3" s="43" customFormat="1" ht="26.25" customHeight="1">
      <c r="A34" s="90">
        <v>30215</v>
      </c>
      <c r="B34" s="91" t="s">
        <v>172</v>
      </c>
      <c r="C34" s="92">
        <v>2</v>
      </c>
    </row>
    <row r="35" spans="1:3" s="43" customFormat="1" ht="26.25" customHeight="1">
      <c r="A35" s="90">
        <v>30216</v>
      </c>
      <c r="B35" s="91" t="s">
        <v>173</v>
      </c>
      <c r="C35" s="92">
        <v>2</v>
      </c>
    </row>
    <row r="36" spans="1:3" s="43" customFormat="1" ht="26.25" customHeight="1">
      <c r="A36" s="90">
        <v>30217</v>
      </c>
      <c r="B36" s="91" t="s">
        <v>174</v>
      </c>
      <c r="C36" s="92">
        <v>0</v>
      </c>
    </row>
    <row r="37" spans="1:3" s="43" customFormat="1" ht="26.25" customHeight="1">
      <c r="A37" s="90">
        <v>30218</v>
      </c>
      <c r="B37" s="90" t="s">
        <v>175</v>
      </c>
      <c r="C37" s="92">
        <v>0</v>
      </c>
    </row>
    <row r="38" spans="1:3" s="43" customFormat="1" ht="26.25" customHeight="1">
      <c r="A38" s="90">
        <v>30224</v>
      </c>
      <c r="B38" s="90" t="s">
        <v>176</v>
      </c>
      <c r="C38" s="92">
        <v>0</v>
      </c>
    </row>
    <row r="39" spans="1:3" s="43" customFormat="1" ht="26.25" customHeight="1">
      <c r="A39" s="90">
        <v>30225</v>
      </c>
      <c r="B39" s="90" t="s">
        <v>177</v>
      </c>
      <c r="C39" s="92">
        <v>0</v>
      </c>
    </row>
    <row r="40" spans="1:3" s="43" customFormat="1" ht="26.25" customHeight="1">
      <c r="A40" s="90">
        <v>30226</v>
      </c>
      <c r="B40" s="90" t="s">
        <v>178</v>
      </c>
      <c r="C40" s="92">
        <v>0</v>
      </c>
    </row>
    <row r="41" spans="1:3" s="43" customFormat="1" ht="26.25" customHeight="1">
      <c r="A41" s="90">
        <v>30227</v>
      </c>
      <c r="B41" s="90" t="s">
        <v>179</v>
      </c>
      <c r="C41" s="92">
        <v>0</v>
      </c>
    </row>
    <row r="42" spans="1:3" s="43" customFormat="1" ht="26.25" customHeight="1">
      <c r="A42" s="90">
        <v>30228</v>
      </c>
      <c r="B42" s="91" t="s">
        <v>180</v>
      </c>
      <c r="C42" s="92">
        <v>40</v>
      </c>
    </row>
    <row r="43" spans="1:3" s="43" customFormat="1" ht="26.25" customHeight="1">
      <c r="A43" s="90">
        <v>30229</v>
      </c>
      <c r="B43" s="91" t="s">
        <v>181</v>
      </c>
      <c r="C43" s="92">
        <v>0</v>
      </c>
    </row>
    <row r="44" spans="1:3" s="43" customFormat="1" ht="26.25" customHeight="1">
      <c r="A44" s="90">
        <v>30230</v>
      </c>
      <c r="B44" s="91" t="s">
        <v>182</v>
      </c>
      <c r="C44" s="92">
        <v>0</v>
      </c>
    </row>
    <row r="45" spans="1:3" s="43" customFormat="1" ht="26.25" customHeight="1">
      <c r="A45" s="90">
        <v>30231</v>
      </c>
      <c r="B45" s="91" t="s">
        <v>183</v>
      </c>
      <c r="C45" s="92">
        <v>0</v>
      </c>
    </row>
    <row r="46" spans="1:3" s="43" customFormat="1" ht="26.25" customHeight="1">
      <c r="A46" s="90">
        <v>30239</v>
      </c>
      <c r="B46" s="91" t="s">
        <v>184</v>
      </c>
      <c r="C46" s="92">
        <v>38.03</v>
      </c>
    </row>
    <row r="47" spans="1:3" s="43" customFormat="1" ht="26.25" customHeight="1">
      <c r="A47" s="90">
        <v>30240</v>
      </c>
      <c r="B47" s="91" t="s">
        <v>185</v>
      </c>
      <c r="C47" s="92">
        <v>0</v>
      </c>
    </row>
    <row r="48" spans="1:3" s="43" customFormat="1" ht="26.25" customHeight="1">
      <c r="A48" s="90">
        <v>30293</v>
      </c>
      <c r="B48" s="91" t="s">
        <v>186</v>
      </c>
      <c r="C48" s="92">
        <v>0</v>
      </c>
    </row>
    <row r="49" spans="1:3" s="43" customFormat="1" ht="26.25" customHeight="1">
      <c r="A49" s="90">
        <v>30294</v>
      </c>
      <c r="B49" s="91" t="s">
        <v>187</v>
      </c>
      <c r="C49" s="92">
        <v>0</v>
      </c>
    </row>
    <row r="50" spans="1:3" s="43" customFormat="1" ht="26.25" customHeight="1">
      <c r="A50" s="90">
        <v>30296</v>
      </c>
      <c r="B50" s="91" t="s">
        <v>188</v>
      </c>
      <c r="C50" s="92">
        <v>0</v>
      </c>
    </row>
    <row r="51" spans="1:3" s="43" customFormat="1" ht="26.25" customHeight="1">
      <c r="A51" s="90">
        <v>30297</v>
      </c>
      <c r="B51" s="91" t="s">
        <v>189</v>
      </c>
      <c r="C51" s="92">
        <v>0</v>
      </c>
    </row>
    <row r="52" spans="1:3" s="43" customFormat="1" ht="26.25" customHeight="1">
      <c r="A52" s="90">
        <v>30298</v>
      </c>
      <c r="B52" s="91" t="s">
        <v>190</v>
      </c>
      <c r="C52" s="92">
        <v>0</v>
      </c>
    </row>
    <row r="53" spans="1:3" s="43" customFormat="1" ht="26.25" customHeight="1">
      <c r="A53" s="90">
        <v>30299</v>
      </c>
      <c r="B53" s="91" t="s">
        <v>191</v>
      </c>
      <c r="C53" s="92">
        <v>60</v>
      </c>
    </row>
    <row r="54" spans="1:3" s="43" customFormat="1" ht="26.25" customHeight="1">
      <c r="A54" s="90">
        <v>303</v>
      </c>
      <c r="B54" s="91" t="s">
        <v>61</v>
      </c>
      <c r="C54" s="92">
        <v>707.31</v>
      </c>
    </row>
    <row r="55" spans="1:3" s="43" customFormat="1" ht="26.25" customHeight="1">
      <c r="A55" s="90">
        <v>30301</v>
      </c>
      <c r="B55" s="91" t="s">
        <v>192</v>
      </c>
      <c r="C55" s="92">
        <v>0</v>
      </c>
    </row>
    <row r="56" spans="1:3" s="43" customFormat="1" ht="26.25" customHeight="1">
      <c r="A56" s="90">
        <v>30302</v>
      </c>
      <c r="B56" s="91" t="s">
        <v>193</v>
      </c>
      <c r="C56" s="92">
        <v>10</v>
      </c>
    </row>
    <row r="57" spans="1:3" s="43" customFormat="1" ht="26.25" customHeight="1">
      <c r="A57" s="90">
        <v>30303</v>
      </c>
      <c r="B57" s="91" t="s">
        <v>194</v>
      </c>
      <c r="C57" s="92">
        <v>0</v>
      </c>
    </row>
    <row r="58" spans="1:3" s="43" customFormat="1" ht="26.25" customHeight="1">
      <c r="A58" s="90">
        <v>30304</v>
      </c>
      <c r="B58" s="91" t="s">
        <v>195</v>
      </c>
      <c r="C58" s="92">
        <v>26</v>
      </c>
    </row>
    <row r="59" spans="1:3" s="43" customFormat="1" ht="26.25" customHeight="1">
      <c r="A59" s="90">
        <v>30305</v>
      </c>
      <c r="B59" s="91" t="s">
        <v>196</v>
      </c>
      <c r="C59" s="92">
        <v>611</v>
      </c>
    </row>
    <row r="60" spans="1:3" s="43" customFormat="1" ht="26.25" customHeight="1">
      <c r="A60" s="90">
        <v>30306</v>
      </c>
      <c r="B60" s="91" t="s">
        <v>197</v>
      </c>
      <c r="C60" s="92">
        <v>0</v>
      </c>
    </row>
    <row r="61" spans="1:3" s="43" customFormat="1" ht="26.25" customHeight="1">
      <c r="A61" s="90">
        <v>30307</v>
      </c>
      <c r="B61" s="91" t="s">
        <v>198</v>
      </c>
      <c r="C61" s="92">
        <v>0</v>
      </c>
    </row>
    <row r="62" spans="1:3" s="43" customFormat="1" ht="26.25" customHeight="1">
      <c r="A62" s="90">
        <v>30308</v>
      </c>
      <c r="B62" s="91" t="s">
        <v>199</v>
      </c>
      <c r="C62" s="92">
        <v>0</v>
      </c>
    </row>
    <row r="63" spans="1:3" s="43" customFormat="1" ht="26.25" customHeight="1">
      <c r="A63" s="90">
        <v>30309</v>
      </c>
      <c r="B63" s="91" t="s">
        <v>200</v>
      </c>
      <c r="C63" s="92">
        <v>0</v>
      </c>
    </row>
    <row r="64" spans="1:3" s="43" customFormat="1" ht="26.25" customHeight="1">
      <c r="A64" s="90">
        <v>30310</v>
      </c>
      <c r="B64" s="91" t="s">
        <v>201</v>
      </c>
      <c r="C64" s="92">
        <v>0</v>
      </c>
    </row>
    <row r="65" spans="1:3" s="43" customFormat="1" ht="26.25" customHeight="1">
      <c r="A65" s="90">
        <v>30311</v>
      </c>
      <c r="B65" s="91" t="s">
        <v>157</v>
      </c>
      <c r="C65" s="92">
        <v>0</v>
      </c>
    </row>
    <row r="66" spans="1:3" s="43" customFormat="1" ht="26.25" customHeight="1">
      <c r="A66" s="90">
        <v>30312</v>
      </c>
      <c r="B66" s="91" t="s">
        <v>202</v>
      </c>
      <c r="C66" s="92">
        <v>0</v>
      </c>
    </row>
    <row r="67" spans="1:3" s="43" customFormat="1" ht="26.25" customHeight="1">
      <c r="A67" s="90">
        <v>30313</v>
      </c>
      <c r="B67" s="91" t="s">
        <v>203</v>
      </c>
      <c r="C67" s="92">
        <v>0</v>
      </c>
    </row>
    <row r="68" spans="1:3" s="43" customFormat="1" ht="26.25" customHeight="1">
      <c r="A68" s="90">
        <v>30314</v>
      </c>
      <c r="B68" s="91" t="s">
        <v>204</v>
      </c>
      <c r="C68" s="92">
        <v>0</v>
      </c>
    </row>
    <row r="69" spans="1:3" s="43" customFormat="1" ht="26.25" customHeight="1">
      <c r="A69" s="90">
        <v>30315</v>
      </c>
      <c r="B69" s="91" t="s">
        <v>205</v>
      </c>
      <c r="C69" s="92">
        <v>0</v>
      </c>
    </row>
    <row r="70" spans="1:3" s="43" customFormat="1" ht="26.25" customHeight="1">
      <c r="A70" s="90">
        <v>30316</v>
      </c>
      <c r="B70" s="91" t="s">
        <v>206</v>
      </c>
      <c r="C70" s="92">
        <v>1.12</v>
      </c>
    </row>
    <row r="71" spans="1:3" s="43" customFormat="1" ht="26.25" customHeight="1">
      <c r="A71" s="90">
        <v>30317</v>
      </c>
      <c r="B71" s="91" t="s">
        <v>207</v>
      </c>
      <c r="C71" s="92">
        <v>33.84</v>
      </c>
    </row>
    <row r="72" spans="1:3" s="43" customFormat="1" ht="26.25" customHeight="1">
      <c r="A72" s="90">
        <v>30318</v>
      </c>
      <c r="B72" s="91" t="s">
        <v>208</v>
      </c>
      <c r="C72" s="92">
        <v>0</v>
      </c>
    </row>
    <row r="73" spans="1:3" s="43" customFormat="1" ht="26.25" customHeight="1">
      <c r="A73" s="90">
        <v>30319</v>
      </c>
      <c r="B73" s="91" t="s">
        <v>209</v>
      </c>
      <c r="C73" s="92">
        <v>0</v>
      </c>
    </row>
    <row r="74" spans="1:3" s="43" customFormat="1" ht="26.25" customHeight="1">
      <c r="A74" s="90">
        <v>30393</v>
      </c>
      <c r="B74" s="91" t="s">
        <v>210</v>
      </c>
      <c r="C74" s="92">
        <v>0</v>
      </c>
    </row>
    <row r="75" spans="1:3" s="43" customFormat="1" ht="26.25" customHeight="1">
      <c r="A75" s="90">
        <v>30394</v>
      </c>
      <c r="B75" s="91" t="s">
        <v>211</v>
      </c>
      <c r="C75" s="92">
        <v>0</v>
      </c>
    </row>
    <row r="76" spans="1:3" s="43" customFormat="1" ht="26.25" customHeight="1">
      <c r="A76" s="90">
        <v>30395</v>
      </c>
      <c r="B76" s="91" t="s">
        <v>212</v>
      </c>
      <c r="C76" s="92">
        <v>0</v>
      </c>
    </row>
    <row r="77" spans="1:3" s="43" customFormat="1" ht="26.25" customHeight="1">
      <c r="A77" s="90">
        <v>30396</v>
      </c>
      <c r="B77" s="91" t="s">
        <v>213</v>
      </c>
      <c r="C77" s="92">
        <v>0</v>
      </c>
    </row>
    <row r="78" spans="1:3" s="43" customFormat="1" ht="26.25" customHeight="1">
      <c r="A78" s="90">
        <v>30397</v>
      </c>
      <c r="B78" s="91" t="s">
        <v>214</v>
      </c>
      <c r="C78" s="92">
        <v>5.62</v>
      </c>
    </row>
    <row r="79" spans="1:3" s="43" customFormat="1" ht="26.25" customHeight="1">
      <c r="A79" s="90">
        <v>30398</v>
      </c>
      <c r="B79" s="91" t="s">
        <v>215</v>
      </c>
      <c r="C79" s="92">
        <v>0</v>
      </c>
    </row>
    <row r="80" spans="1:3" s="43" customFormat="1" ht="26.25" customHeight="1">
      <c r="A80" s="90">
        <v>30399</v>
      </c>
      <c r="B80" s="91" t="s">
        <v>216</v>
      </c>
      <c r="C80" s="92">
        <v>19.74</v>
      </c>
    </row>
    <row r="81" spans="1:3" ht="26.25" customHeight="1">
      <c r="A81" s="66"/>
      <c r="B81" s="66"/>
      <c r="C81" s="66"/>
    </row>
    <row r="82" spans="1:3" ht="26.25" customHeight="1">
      <c r="A82" s="66"/>
      <c r="B82" s="66"/>
      <c r="C82" s="66"/>
    </row>
    <row r="83" spans="1:3" ht="26.25" customHeight="1">
      <c r="A83" s="66"/>
      <c r="B83" s="66"/>
      <c r="C83" s="66"/>
    </row>
    <row r="84" spans="1:3" ht="26.25" customHeight="1">
      <c r="A84" s="66"/>
      <c r="B84" s="66"/>
      <c r="C84" s="66"/>
    </row>
    <row r="85" spans="1:3" ht="26.25" customHeight="1">
      <c r="A85" s="66"/>
      <c r="B85" s="66"/>
      <c r="C85" s="66"/>
    </row>
    <row r="86" spans="1:3" ht="26.25" customHeight="1">
      <c r="A86" s="66"/>
      <c r="B86" s="66"/>
      <c r="C86" s="66"/>
    </row>
    <row r="87" spans="1:3" ht="26.25" customHeight="1">
      <c r="A87" s="66"/>
      <c r="B87" s="66"/>
      <c r="C87" s="66"/>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67"/>
      <c r="B1" s="68"/>
      <c r="C1" s="68"/>
      <c r="D1" s="68"/>
      <c r="E1" s="68"/>
      <c r="F1" s="68"/>
      <c r="G1" s="69" t="s">
        <v>217</v>
      </c>
    </row>
    <row r="2" spans="1:6" ht="25.5" customHeight="1">
      <c r="A2" s="70" t="s">
        <v>218</v>
      </c>
      <c r="B2" s="70"/>
      <c r="C2" s="70"/>
      <c r="D2" s="70"/>
      <c r="E2" s="70"/>
      <c r="F2" s="70"/>
    </row>
    <row r="3" spans="1:7" ht="21" customHeight="1">
      <c r="A3" s="71" t="s">
        <v>36</v>
      </c>
      <c r="B3" s="72"/>
      <c r="C3" s="73"/>
      <c r="D3" s="73"/>
      <c r="E3" s="73"/>
      <c r="G3" s="73" t="s">
        <v>37</v>
      </c>
    </row>
    <row r="4" spans="1:7" ht="24" customHeight="1">
      <c r="A4" s="74" t="s">
        <v>219</v>
      </c>
      <c r="B4" s="75" t="s">
        <v>220</v>
      </c>
      <c r="C4" s="76"/>
      <c r="D4" s="76"/>
      <c r="E4" s="76"/>
      <c r="F4" s="76"/>
      <c r="G4" s="77"/>
    </row>
    <row r="5" spans="1:7" ht="27" customHeight="1">
      <c r="A5" s="74"/>
      <c r="B5" s="78" t="s">
        <v>73</v>
      </c>
      <c r="C5" s="74" t="s">
        <v>221</v>
      </c>
      <c r="D5" s="74" t="s">
        <v>222</v>
      </c>
      <c r="E5" s="74" t="s">
        <v>223</v>
      </c>
      <c r="F5" s="74" t="s">
        <v>224</v>
      </c>
      <c r="G5" s="79" t="s">
        <v>225</v>
      </c>
    </row>
    <row r="6" spans="1:7" s="43" customFormat="1" ht="26.25" customHeight="1">
      <c r="A6" s="80" t="s">
        <v>40</v>
      </c>
      <c r="B6" s="81">
        <f aca="true" t="shared" si="0" ref="B6:G6">B7</f>
        <v>0</v>
      </c>
      <c r="C6" s="81">
        <f t="shared" si="0"/>
        <v>0</v>
      </c>
      <c r="D6" s="81">
        <f t="shared" si="0"/>
        <v>0</v>
      </c>
      <c r="E6" s="81">
        <f t="shared" si="0"/>
        <v>0</v>
      </c>
      <c r="F6" s="81">
        <f t="shared" si="0"/>
        <v>0</v>
      </c>
      <c r="G6" s="81">
        <f t="shared" si="0"/>
        <v>0</v>
      </c>
    </row>
    <row r="7" spans="1:7" ht="26.25" customHeight="1">
      <c r="A7" s="80" t="s">
        <v>52</v>
      </c>
      <c r="B7" s="81">
        <v>0</v>
      </c>
      <c r="C7" s="81">
        <v>0</v>
      </c>
      <c r="D7" s="81">
        <v>0</v>
      </c>
      <c r="E7" s="81">
        <v>0</v>
      </c>
      <c r="F7" s="81">
        <v>0</v>
      </c>
      <c r="G7" s="81">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44"/>
      <c r="B1" s="44"/>
      <c r="C1" s="44"/>
      <c r="D1" s="45"/>
      <c r="E1" s="46"/>
      <c r="F1" s="46"/>
      <c r="G1" s="46" t="s">
        <v>226</v>
      </c>
    </row>
    <row r="2" spans="1:7" ht="21" customHeight="1">
      <c r="A2" s="47" t="s">
        <v>227</v>
      </c>
      <c r="B2" s="47"/>
      <c r="C2" s="47"/>
      <c r="D2" s="47"/>
      <c r="E2" s="47"/>
      <c r="F2" s="47"/>
      <c r="G2" s="47"/>
    </row>
    <row r="3" spans="1:7" ht="21" customHeight="1">
      <c r="A3" s="48" t="s">
        <v>36</v>
      </c>
      <c r="B3" s="48"/>
      <c r="C3" s="49"/>
      <c r="D3" s="50"/>
      <c r="E3" s="51"/>
      <c r="F3" s="46"/>
      <c r="G3" s="46" t="s">
        <v>37</v>
      </c>
    </row>
    <row r="4" spans="1:7" ht="21" customHeight="1">
      <c r="A4" s="52"/>
      <c r="B4" s="52"/>
      <c r="C4" s="53"/>
      <c r="D4" s="54" t="s">
        <v>228</v>
      </c>
      <c r="E4" s="55" t="s">
        <v>57</v>
      </c>
      <c r="F4" s="56" t="s">
        <v>58</v>
      </c>
      <c r="G4" s="57" t="s">
        <v>62</v>
      </c>
    </row>
    <row r="5" spans="1:7" ht="21" customHeight="1">
      <c r="A5" s="57" t="s">
        <v>70</v>
      </c>
      <c r="B5" s="57" t="s">
        <v>71</v>
      </c>
      <c r="C5" s="58" t="s">
        <v>72</v>
      </c>
      <c r="D5" s="54"/>
      <c r="E5" s="55"/>
      <c r="F5" s="56"/>
      <c r="G5" s="57"/>
    </row>
    <row r="6" spans="1:7" ht="21" customHeight="1">
      <c r="A6" s="59" t="s">
        <v>50</v>
      </c>
      <c r="B6" s="59" t="s">
        <v>50</v>
      </c>
      <c r="C6" s="59" t="s">
        <v>50</v>
      </c>
      <c r="D6" s="60" t="s">
        <v>50</v>
      </c>
      <c r="E6" s="60">
        <v>1</v>
      </c>
      <c r="F6" s="60">
        <v>2</v>
      </c>
      <c r="G6" s="61">
        <v>3</v>
      </c>
    </row>
    <row r="7" spans="1:7" s="43" customFormat="1" ht="21" customHeight="1">
      <c r="A7" s="62"/>
      <c r="B7" s="62"/>
      <c r="C7" s="62"/>
      <c r="D7" s="63"/>
      <c r="E7" s="64"/>
      <c r="F7" s="64"/>
      <c r="G7" s="65"/>
    </row>
    <row r="8" s="24" customFormat="1" ht="21" customHeight="1">
      <c r="A8" s="24" t="s">
        <v>229</v>
      </c>
    </row>
    <row r="9" spans="1:7" ht="21" customHeight="1">
      <c r="A9" s="66"/>
      <c r="B9" s="66"/>
      <c r="C9" s="66"/>
      <c r="D9" s="66"/>
      <c r="E9" s="66"/>
      <c r="F9" s="66"/>
      <c r="G9" s="66"/>
    </row>
    <row r="10" spans="1:7" ht="21" customHeight="1">
      <c r="A10" s="66"/>
      <c r="B10" s="66"/>
      <c r="C10" s="66"/>
      <c r="D10" s="66"/>
      <c r="E10" s="66"/>
      <c r="F10" s="66"/>
      <c r="G10" s="66"/>
    </row>
    <row r="11" spans="1:7" ht="21" customHeight="1">
      <c r="A11" s="66"/>
      <c r="B11" s="66"/>
      <c r="C11" s="66"/>
      <c r="D11" s="66"/>
      <c r="E11" s="66"/>
      <c r="F11" s="66"/>
      <c r="G11" s="66"/>
    </row>
    <row r="12" spans="1:7" ht="21" customHeight="1">
      <c r="A12" s="66"/>
      <c r="B12" s="66"/>
      <c r="C12" s="66"/>
      <c r="D12" s="66"/>
      <c r="E12" s="66"/>
      <c r="F12" s="66"/>
      <c r="G12" s="66"/>
    </row>
    <row r="13" spans="1:7" ht="21" customHeight="1">
      <c r="A13" s="66"/>
      <c r="B13" s="66"/>
      <c r="C13" s="66"/>
      <c r="D13" s="66"/>
      <c r="E13" s="66"/>
      <c r="F13" s="66"/>
      <c r="G13" s="66"/>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24" customWidth="1"/>
    <col min="4" max="4" width="37.375" style="24" customWidth="1"/>
    <col min="5" max="7" width="16.00390625" style="24" customWidth="1"/>
    <col min="8" max="8" width="9.75390625" style="24" bestFit="1" customWidth="1"/>
    <col min="9" max="16384" width="9.125" style="24" customWidth="1"/>
  </cols>
  <sheetData>
    <row r="1" spans="7:8" ht="12.75" customHeight="1">
      <c r="G1" s="25" t="s">
        <v>230</v>
      </c>
      <c r="H1"/>
    </row>
    <row r="2" spans="5:8" s="21" customFormat="1" ht="19.5" customHeight="1">
      <c r="E2" s="26" t="s">
        <v>231</v>
      </c>
      <c r="H2"/>
    </row>
    <row r="3" spans="7:8" ht="12.75" customHeight="1">
      <c r="G3" s="25"/>
      <c r="H3"/>
    </row>
    <row r="4" spans="1:8" ht="12.75" customHeight="1">
      <c r="A4" s="23"/>
      <c r="G4" s="25" t="s">
        <v>232</v>
      </c>
      <c r="H4"/>
    </row>
    <row r="5" spans="1:8" ht="15" customHeight="1">
      <c r="A5" s="27" t="s">
        <v>107</v>
      </c>
      <c r="B5" s="28"/>
      <c r="C5" s="28"/>
      <c r="D5" s="28"/>
      <c r="E5" s="29" t="s">
        <v>233</v>
      </c>
      <c r="F5" s="29"/>
      <c r="G5" s="29"/>
      <c r="H5"/>
    </row>
    <row r="6" spans="1:8" ht="15" customHeight="1">
      <c r="A6" s="30" t="s">
        <v>234</v>
      </c>
      <c r="B6" s="31"/>
      <c r="C6" s="31"/>
      <c r="D6" s="32" t="s">
        <v>235</v>
      </c>
      <c r="E6" s="31" t="s">
        <v>40</v>
      </c>
      <c r="F6" s="31" t="s">
        <v>58</v>
      </c>
      <c r="G6" s="31" t="s">
        <v>62</v>
      </c>
      <c r="H6"/>
    </row>
    <row r="7" spans="1:8" ht="15" customHeight="1">
      <c r="A7" s="30"/>
      <c r="B7" s="31"/>
      <c r="C7" s="31"/>
      <c r="D7" s="32"/>
      <c r="E7" s="31"/>
      <c r="F7" s="31"/>
      <c r="G7" s="31"/>
      <c r="H7"/>
    </row>
    <row r="8" spans="1:8" ht="15" customHeight="1">
      <c r="A8" s="33"/>
      <c r="B8" s="34"/>
      <c r="C8" s="34"/>
      <c r="D8" s="35"/>
      <c r="E8" s="31"/>
      <c r="F8" s="31"/>
      <c r="G8" s="31"/>
      <c r="H8"/>
    </row>
    <row r="9" spans="1:8" ht="15" customHeight="1">
      <c r="A9" s="36" t="s">
        <v>236</v>
      </c>
      <c r="B9" s="37"/>
      <c r="C9" s="37"/>
      <c r="D9" s="37"/>
      <c r="E9" s="32" t="s">
        <v>237</v>
      </c>
      <c r="F9" s="32" t="s">
        <v>238</v>
      </c>
      <c r="G9" s="32" t="s">
        <v>239</v>
      </c>
      <c r="H9"/>
    </row>
    <row r="10" spans="1:8" ht="15" customHeight="1">
      <c r="A10" s="36" t="s">
        <v>40</v>
      </c>
      <c r="B10" s="37"/>
      <c r="C10" s="37"/>
      <c r="D10" s="37"/>
      <c r="E10" s="38" t="s">
        <v>240</v>
      </c>
      <c r="F10" s="38" t="s">
        <v>240</v>
      </c>
      <c r="G10" s="38" t="s">
        <v>240</v>
      </c>
      <c r="H10"/>
    </row>
    <row r="11" spans="1:8" ht="15" customHeight="1">
      <c r="A11" s="39" t="s">
        <v>240</v>
      </c>
      <c r="B11" s="40"/>
      <c r="C11" s="40"/>
      <c r="D11" s="40" t="s">
        <v>240</v>
      </c>
      <c r="E11" s="41" t="s">
        <v>240</v>
      </c>
      <c r="F11" s="41" t="s">
        <v>240</v>
      </c>
      <c r="G11" s="41" t="s">
        <v>240</v>
      </c>
      <c r="H11"/>
    </row>
    <row r="12" spans="1:8" s="22" customFormat="1" ht="15" customHeight="1">
      <c r="A12" s="42" t="s">
        <v>241</v>
      </c>
      <c r="B12" s="42"/>
      <c r="C12" s="42"/>
      <c r="D12" s="42"/>
      <c r="E12" s="42"/>
      <c r="F12" s="42"/>
      <c r="G12" s="42"/>
      <c r="H12"/>
    </row>
    <row r="13" spans="1:8" s="23" customFormat="1" ht="12" customHeight="1">
      <c r="A13" s="23" t="s">
        <v>229</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2022-07-20T10:06:57Z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A1321B0F12F44766B7EE3794B6717CB9</vt:lpwstr>
  </property>
  <property fmtid="{D5CDD505-2E9C-101B-9397-08002B2CF9AE}" pid="5" name="EDO">
    <vt:r8>525128</vt:r8>
  </property>
</Properties>
</file>