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招聘" sheetId="1" r:id="rId1"/>
  </sheets>
  <calcPr calcId="144525"/>
</workbook>
</file>

<file path=xl/sharedStrings.xml><?xml version="1.0" encoding="utf-8"?>
<sst xmlns="http://schemas.openxmlformats.org/spreadsheetml/2006/main" count="273" uniqueCount="263">
  <si>
    <t>附件1：</t>
  </si>
  <si>
    <t>长沙市开福区2019年公开招聘事业单位工作人员
入围体检人员名单</t>
  </si>
  <si>
    <t>序号</t>
  </si>
  <si>
    <t>报考单位</t>
  </si>
  <si>
    <t>报考职位名称</t>
  </si>
  <si>
    <t>职位代码</t>
  </si>
  <si>
    <t>职位计划数</t>
  </si>
  <si>
    <t>姓名</t>
  </si>
  <si>
    <t>准考证号</t>
  </si>
  <si>
    <t>笔试成绩</t>
  </si>
  <si>
    <t>面试成绩</t>
  </si>
  <si>
    <t>综合成绩</t>
  </si>
  <si>
    <t>排名</t>
  </si>
  <si>
    <t>区纪检监察
信息中心</t>
  </si>
  <si>
    <t>网络维护
专干</t>
  </si>
  <si>
    <t>B01</t>
  </si>
  <si>
    <t>唐懿哲</t>
  </si>
  <si>
    <t>201011523</t>
  </si>
  <si>
    <t>法律专干</t>
  </si>
  <si>
    <t>B02</t>
  </si>
  <si>
    <t>王朝阳</t>
  </si>
  <si>
    <t>202010210</t>
  </si>
  <si>
    <t>区党外人士
服务中心</t>
  </si>
  <si>
    <t>宣传专干</t>
  </si>
  <si>
    <t>B03</t>
  </si>
  <si>
    <t>魏楚</t>
  </si>
  <si>
    <t>203020809</t>
  </si>
  <si>
    <t>区未成年人思想道德建设工作办公室</t>
  </si>
  <si>
    <t>B04</t>
  </si>
  <si>
    <t>张昱</t>
  </si>
  <si>
    <t>204021415</t>
  </si>
  <si>
    <t>区群众信访
接待中心</t>
  </si>
  <si>
    <t>办公室工作人员</t>
  </si>
  <si>
    <t>B05</t>
  </si>
  <si>
    <t>彭珊</t>
  </si>
  <si>
    <t>205010401</t>
  </si>
  <si>
    <t>区卫生健康局
所属事业单位</t>
  </si>
  <si>
    <t>医政医管科
（中医科）科员</t>
  </si>
  <si>
    <t>B06</t>
  </si>
  <si>
    <t>夏彦昌</t>
  </si>
  <si>
    <t>206022910</t>
  </si>
  <si>
    <t>财务人员</t>
  </si>
  <si>
    <t>B07</t>
  </si>
  <si>
    <t>张艳阳</t>
  </si>
  <si>
    <t>207020405</t>
  </si>
  <si>
    <t>开福区疾病预防
控制中心</t>
  </si>
  <si>
    <t>卫生应急
专干</t>
  </si>
  <si>
    <t>B08</t>
  </si>
  <si>
    <t>蔡佳华</t>
  </si>
  <si>
    <t>208023032</t>
  </si>
  <si>
    <t>卫生检验技术人员</t>
  </si>
  <si>
    <t>B09</t>
  </si>
  <si>
    <t>李璞方</t>
  </si>
  <si>
    <t>209023323</t>
  </si>
  <si>
    <t>卫生监测
专干</t>
  </si>
  <si>
    <t>B10</t>
  </si>
  <si>
    <t>吴诗蓝</t>
  </si>
  <si>
    <t>210023514</t>
  </si>
  <si>
    <t>区妇幼保健计划
生育服务中心
（区妇幼保健所）</t>
  </si>
  <si>
    <t>会  计</t>
  </si>
  <si>
    <t>B11</t>
  </si>
  <si>
    <t>唐鑫</t>
  </si>
  <si>
    <t>211030207</t>
  </si>
  <si>
    <t>医  师</t>
  </si>
  <si>
    <t>B12</t>
  </si>
  <si>
    <t>罗卓明</t>
  </si>
  <si>
    <t>212023804</t>
  </si>
  <si>
    <t>区就业服务中心</t>
  </si>
  <si>
    <t>B13</t>
  </si>
  <si>
    <t>罗鹏</t>
  </si>
  <si>
    <t>213011824</t>
  </si>
  <si>
    <t>职业介绍</t>
  </si>
  <si>
    <t>B14</t>
  </si>
  <si>
    <t>李青</t>
  </si>
  <si>
    <t>214024627</t>
  </si>
  <si>
    <t>B15</t>
  </si>
  <si>
    <t>平芳敏</t>
  </si>
  <si>
    <t>215030327</t>
  </si>
  <si>
    <t>区社会保险服务
中心</t>
  </si>
  <si>
    <t>B16</t>
  </si>
  <si>
    <t>黄也多</t>
  </si>
  <si>
    <t>216030609</t>
  </si>
  <si>
    <t>区城市管理监督
指挥中心</t>
  </si>
  <si>
    <t>工作人员</t>
  </si>
  <si>
    <t>B17</t>
  </si>
  <si>
    <t>蒋先进</t>
  </si>
  <si>
    <t>217025027</t>
  </si>
  <si>
    <t>区投资促进中心</t>
  </si>
  <si>
    <t>投资招商专干</t>
  </si>
  <si>
    <t>B18</t>
  </si>
  <si>
    <t>赵琴</t>
  </si>
  <si>
    <t>218022107</t>
  </si>
  <si>
    <t>区市场监督管理局
所属事业单位</t>
  </si>
  <si>
    <t>药械化监管</t>
  </si>
  <si>
    <t>B19</t>
  </si>
  <si>
    <t>王检兵</t>
  </si>
  <si>
    <t>219023901</t>
  </si>
  <si>
    <t>特种设备监管</t>
  </si>
  <si>
    <t>B20</t>
  </si>
  <si>
    <t>王颖</t>
  </si>
  <si>
    <t>220024006</t>
  </si>
  <si>
    <t>柳君扬</t>
  </si>
  <si>
    <t>220024025</t>
  </si>
  <si>
    <t>物价专干</t>
  </si>
  <si>
    <t>B21</t>
  </si>
  <si>
    <t>刘媛姣</t>
  </si>
  <si>
    <t>221010512</t>
  </si>
  <si>
    <t>区河长制办公室</t>
  </si>
  <si>
    <t>综合管理</t>
  </si>
  <si>
    <t>B22</t>
  </si>
  <si>
    <t>黄先耀</t>
  </si>
  <si>
    <t>222024210</t>
  </si>
  <si>
    <t>区政务服务中心</t>
  </si>
  <si>
    <t>审改专干</t>
  </si>
  <si>
    <t>B23</t>
  </si>
  <si>
    <t>李梦蝶</t>
  </si>
  <si>
    <t>223010823</t>
  </si>
  <si>
    <t>信息公开
专 干</t>
  </si>
  <si>
    <t>B24</t>
  </si>
  <si>
    <t>李畅</t>
  </si>
  <si>
    <t>224011101</t>
  </si>
  <si>
    <t>区投资审计中心</t>
  </si>
  <si>
    <t>审计员</t>
  </si>
  <si>
    <t>B25</t>
  </si>
  <si>
    <t>赵赞</t>
  </si>
  <si>
    <t>225031014</t>
  </si>
  <si>
    <t>区应急事务中心</t>
  </si>
  <si>
    <t>安全专干</t>
  </si>
  <si>
    <t>B26</t>
  </si>
  <si>
    <t>肖蓉兰</t>
  </si>
  <si>
    <t>226011413</t>
  </si>
  <si>
    <t>网络信息专干</t>
  </si>
  <si>
    <t>B27</t>
  </si>
  <si>
    <t>蒋荣俊</t>
  </si>
  <si>
    <t>227012001</t>
  </si>
  <si>
    <t>水利专干</t>
  </si>
  <si>
    <t>B28</t>
  </si>
  <si>
    <t>张智超</t>
  </si>
  <si>
    <t>228024508</t>
  </si>
  <si>
    <t>危化专干</t>
  </si>
  <si>
    <t>B29</t>
  </si>
  <si>
    <t>李文亮</t>
  </si>
  <si>
    <t>229011431</t>
  </si>
  <si>
    <t>区企业服务中心</t>
  </si>
  <si>
    <t>经济信息管理专干</t>
  </si>
  <si>
    <t>B30</t>
  </si>
  <si>
    <t>易鑫宇</t>
  </si>
  <si>
    <t>230022311</t>
  </si>
  <si>
    <t>区数据资源中心</t>
  </si>
  <si>
    <t>网络专干</t>
  </si>
  <si>
    <t>B31</t>
  </si>
  <si>
    <t>肖光念</t>
  </si>
  <si>
    <t>231012117</t>
  </si>
  <si>
    <t>区公共工程建设
中心</t>
  </si>
  <si>
    <t>工程技术人员</t>
  </si>
  <si>
    <t>B32</t>
  </si>
  <si>
    <t>曾杰</t>
  </si>
  <si>
    <t>232012822</t>
  </si>
  <si>
    <t>区物流与口岸
服务中心</t>
  </si>
  <si>
    <t>口岸发展科专干</t>
  </si>
  <si>
    <t>B33</t>
  </si>
  <si>
    <t>赵诣</t>
  </si>
  <si>
    <t>233022517</t>
  </si>
  <si>
    <t>物流产业科
专干</t>
  </si>
  <si>
    <t>B34</t>
  </si>
  <si>
    <t>刘黎</t>
  </si>
  <si>
    <t>234025611</t>
  </si>
  <si>
    <t>区互联网信息中心</t>
  </si>
  <si>
    <t>舆情监测及
分析专干</t>
  </si>
  <si>
    <t>B35</t>
  </si>
  <si>
    <t>雷飞鹏</t>
  </si>
  <si>
    <t>235012221</t>
  </si>
  <si>
    <t>网络宣传
专干</t>
  </si>
  <si>
    <t>B36</t>
  </si>
  <si>
    <t>张萃纯</t>
  </si>
  <si>
    <t>236021825</t>
  </si>
  <si>
    <t>街道办事处所属事业单位</t>
  </si>
  <si>
    <t>B37</t>
  </si>
  <si>
    <t>第一组
（15人）</t>
  </si>
  <si>
    <t>郭强华</t>
  </si>
  <si>
    <t>237050816</t>
  </si>
  <si>
    <t>李慧</t>
  </si>
  <si>
    <t>237100908</t>
  </si>
  <si>
    <t>李艳</t>
  </si>
  <si>
    <t>237053505</t>
  </si>
  <si>
    <t>许良</t>
  </si>
  <si>
    <t>237101619</t>
  </si>
  <si>
    <t>曾睿</t>
  </si>
  <si>
    <t>237081231</t>
  </si>
  <si>
    <t>杨礼珍</t>
  </si>
  <si>
    <t>237081836</t>
  </si>
  <si>
    <t>陈霞</t>
  </si>
  <si>
    <t>237051812</t>
  </si>
  <si>
    <t>周芳</t>
  </si>
  <si>
    <t>237053806</t>
  </si>
  <si>
    <t>黎微平</t>
  </si>
  <si>
    <t>237060704</t>
  </si>
  <si>
    <t>刘莉</t>
  </si>
  <si>
    <t>237050313</t>
  </si>
  <si>
    <t>张灵芝</t>
  </si>
  <si>
    <t>237053435</t>
  </si>
  <si>
    <t>王帅</t>
  </si>
  <si>
    <t>237091204</t>
  </si>
  <si>
    <t>朱思尧</t>
  </si>
  <si>
    <t>237053426</t>
  </si>
  <si>
    <t>梁祥</t>
  </si>
  <si>
    <t>237051819</t>
  </si>
  <si>
    <t>王瑶佳</t>
  </si>
  <si>
    <t>237051032</t>
  </si>
  <si>
    <t>第二组
（15人）</t>
  </si>
  <si>
    <t>谢菲</t>
  </si>
  <si>
    <t>237082901</t>
  </si>
  <si>
    <t>吴文嘉</t>
  </si>
  <si>
    <t>237071602</t>
  </si>
  <si>
    <t>张琦</t>
  </si>
  <si>
    <t>237093828</t>
  </si>
  <si>
    <t>胡珊珊</t>
  </si>
  <si>
    <t>237100411</t>
  </si>
  <si>
    <t>吴娈</t>
  </si>
  <si>
    <t>237083323</t>
  </si>
  <si>
    <t>李山君</t>
  </si>
  <si>
    <t>237052014</t>
  </si>
  <si>
    <t>范娟</t>
  </si>
  <si>
    <t>237060811</t>
  </si>
  <si>
    <t>吴意</t>
  </si>
  <si>
    <t>237064820</t>
  </si>
  <si>
    <t>吕寅</t>
  </si>
  <si>
    <t>237093116</t>
  </si>
  <si>
    <t>江涛</t>
  </si>
  <si>
    <t>237066833</t>
  </si>
  <si>
    <t>江攀</t>
  </si>
  <si>
    <t>237060911</t>
  </si>
  <si>
    <t>孙吉春</t>
  </si>
  <si>
    <t>237063714</t>
  </si>
  <si>
    <t>朱思敏</t>
  </si>
  <si>
    <t>237050618</t>
  </si>
  <si>
    <t>胡琦</t>
  </si>
  <si>
    <t>237091710</t>
  </si>
  <si>
    <t>陶钧</t>
  </si>
  <si>
    <t>237063311</t>
  </si>
  <si>
    <t>B38</t>
  </si>
  <si>
    <t>刘前程</t>
  </si>
  <si>
    <t>238033107</t>
  </si>
  <si>
    <t>吴雅倩</t>
  </si>
  <si>
    <t>238033601</t>
  </si>
  <si>
    <t>谢宜</t>
  </si>
  <si>
    <t>238032204</t>
  </si>
  <si>
    <t>康婷婷</t>
  </si>
  <si>
    <t>238033034</t>
  </si>
  <si>
    <t>方雅芸</t>
  </si>
  <si>
    <t>238032516</t>
  </si>
  <si>
    <t>城建专干</t>
  </si>
  <si>
    <t>B39</t>
  </si>
  <si>
    <t>瞿敏杰</t>
  </si>
  <si>
    <t>239013706</t>
  </si>
  <si>
    <t>罗鸿宇</t>
  </si>
  <si>
    <t>239013121</t>
  </si>
  <si>
    <t>肖林哲</t>
  </si>
  <si>
    <t>239013029</t>
  </si>
  <si>
    <t>杨泉</t>
  </si>
  <si>
    <t>239014414</t>
  </si>
  <si>
    <t>彭浩拓</t>
  </si>
  <si>
    <t>239013229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</si>
</sst>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3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"/>
  <sheetViews>
    <sheetView tabSelected="1" workbookViewId="0">
      <selection activeCell="A2" sqref="A2:K2"/>
    </sheetView>
  </sheetViews>
  <sheetFormatPr defaultColWidth="9" defaultRowHeight="13.5"/>
  <cols>
    <col min="1" max="1" width="5.125" customWidth="1"/>
    <col min="2" max="2" width="14.2583333333333" customWidth="1"/>
    <col min="3" max="3" width="9.875" customWidth="1"/>
    <col min="4" max="5" width="6.5" customWidth="1"/>
    <col min="7" max="7" width="11.125" customWidth="1"/>
    <col min="9" max="9" width="7.75" customWidth="1"/>
    <col min="10" max="10" width="8.125" customWidth="1"/>
    <col min="11" max="11" width="7.375" customWidth="1"/>
  </cols>
  <sheetData>
    <row r="1" ht="25" customHeight="1" spans="1:2">
      <c r="A1" s="1" t="s">
        <v>0</v>
      </c>
      <c r="B1" s="2"/>
    </row>
    <row r="2" ht="58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5" customHeight="1" spans="1:1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6" t="s">
        <v>9</v>
      </c>
      <c r="I3" s="5" t="s">
        <v>10</v>
      </c>
      <c r="J3" s="5" t="s">
        <v>11</v>
      </c>
      <c r="K3" s="5" t="s">
        <v>12</v>
      </c>
    </row>
    <row r="4" ht="30" customHeight="1" spans="1:11">
      <c r="A4" s="7">
        <v>1</v>
      </c>
      <c r="B4" s="8" t="s">
        <v>13</v>
      </c>
      <c r="C4" s="9" t="s">
        <v>14</v>
      </c>
      <c r="D4" s="20" t="s">
        <v>15</v>
      </c>
      <c r="E4" s="7">
        <v>1</v>
      </c>
      <c r="F4" s="21" t="s">
        <v>16</v>
      </c>
      <c r="G4" s="21" t="s">
        <v>17</v>
      </c>
      <c r="H4" s="11">
        <v>71.5</v>
      </c>
      <c r="I4" s="14">
        <v>85.44</v>
      </c>
      <c r="J4" s="14">
        <v>77.08</v>
      </c>
      <c r="K4" s="15">
        <v>1</v>
      </c>
    </row>
    <row r="5" ht="30" customHeight="1" spans="1:11">
      <c r="A5" s="7">
        <v>2</v>
      </c>
      <c r="B5" s="12"/>
      <c r="C5" s="10" t="s">
        <v>18</v>
      </c>
      <c r="D5" s="20" t="s">
        <v>19</v>
      </c>
      <c r="E5" s="7">
        <v>1</v>
      </c>
      <c r="F5" s="21" t="s">
        <v>20</v>
      </c>
      <c r="G5" s="21" t="s">
        <v>21</v>
      </c>
      <c r="H5" s="11">
        <v>79</v>
      </c>
      <c r="I5" s="14">
        <v>82.62</v>
      </c>
      <c r="J5" s="14">
        <v>80.45</v>
      </c>
      <c r="K5" s="15">
        <v>1</v>
      </c>
    </row>
    <row r="6" ht="30" customHeight="1" spans="1:11">
      <c r="A6" s="7">
        <v>3</v>
      </c>
      <c r="B6" s="9" t="s">
        <v>22</v>
      </c>
      <c r="C6" s="7" t="s">
        <v>23</v>
      </c>
      <c r="D6" s="7" t="s">
        <v>24</v>
      </c>
      <c r="E6" s="7">
        <v>1</v>
      </c>
      <c r="F6" s="21" t="s">
        <v>25</v>
      </c>
      <c r="G6" s="21" t="s">
        <v>26</v>
      </c>
      <c r="H6" s="11">
        <v>76.5</v>
      </c>
      <c r="I6" s="14">
        <v>87.08</v>
      </c>
      <c r="J6" s="14">
        <v>80.73</v>
      </c>
      <c r="K6" s="15">
        <v>1</v>
      </c>
    </row>
    <row r="7" ht="30" customHeight="1" spans="1:11">
      <c r="A7" s="7">
        <v>4</v>
      </c>
      <c r="B7" s="9" t="s">
        <v>27</v>
      </c>
      <c r="C7" s="7" t="s">
        <v>23</v>
      </c>
      <c r="D7" s="7" t="s">
        <v>28</v>
      </c>
      <c r="E7" s="7">
        <v>1</v>
      </c>
      <c r="F7" s="7" t="s">
        <v>29</v>
      </c>
      <c r="G7" s="7" t="s">
        <v>30</v>
      </c>
      <c r="H7" s="11">
        <v>82</v>
      </c>
      <c r="I7" s="14">
        <v>84.4</v>
      </c>
      <c r="J7" s="14">
        <v>82.96</v>
      </c>
      <c r="K7" s="15">
        <v>1</v>
      </c>
    </row>
    <row r="8" ht="30" customHeight="1" spans="1:11">
      <c r="A8" s="7">
        <v>5</v>
      </c>
      <c r="B8" s="9" t="s">
        <v>31</v>
      </c>
      <c r="C8" s="9" t="s">
        <v>32</v>
      </c>
      <c r="D8" s="7" t="s">
        <v>33</v>
      </c>
      <c r="E8" s="7">
        <v>1</v>
      </c>
      <c r="F8" s="7" t="s">
        <v>34</v>
      </c>
      <c r="G8" s="7" t="s">
        <v>35</v>
      </c>
      <c r="H8" s="11">
        <v>67</v>
      </c>
      <c r="I8" s="14">
        <v>82.2</v>
      </c>
      <c r="J8" s="14">
        <v>73.08</v>
      </c>
      <c r="K8" s="15">
        <v>1</v>
      </c>
    </row>
    <row r="9" ht="37" customHeight="1" spans="1:11">
      <c r="A9" s="7">
        <v>6</v>
      </c>
      <c r="B9" s="8" t="s">
        <v>36</v>
      </c>
      <c r="C9" s="9" t="s">
        <v>37</v>
      </c>
      <c r="D9" s="21" t="s">
        <v>38</v>
      </c>
      <c r="E9" s="7">
        <v>1</v>
      </c>
      <c r="F9" s="21" t="s">
        <v>39</v>
      </c>
      <c r="G9" s="21" t="s">
        <v>40</v>
      </c>
      <c r="H9" s="11">
        <v>68</v>
      </c>
      <c r="I9" s="14">
        <v>85.04</v>
      </c>
      <c r="J9" s="14">
        <v>74.82</v>
      </c>
      <c r="K9" s="15">
        <v>1</v>
      </c>
    </row>
    <row r="10" ht="30" customHeight="1" spans="1:11">
      <c r="A10" s="7">
        <v>7</v>
      </c>
      <c r="B10" s="13"/>
      <c r="C10" s="7" t="s">
        <v>41</v>
      </c>
      <c r="D10" s="7" t="s">
        <v>42</v>
      </c>
      <c r="E10" s="7">
        <v>1</v>
      </c>
      <c r="F10" s="21" t="s">
        <v>43</v>
      </c>
      <c r="G10" s="21" t="s">
        <v>44</v>
      </c>
      <c r="H10" s="11">
        <v>74.5</v>
      </c>
      <c r="I10" s="14">
        <v>84</v>
      </c>
      <c r="J10" s="14">
        <f>H10*0.6+I10*0.4</f>
        <v>78.3</v>
      </c>
      <c r="K10" s="15">
        <v>1</v>
      </c>
    </row>
    <row r="11" ht="30" customHeight="1" spans="1:11">
      <c r="A11" s="7">
        <v>8</v>
      </c>
      <c r="B11" s="9" t="s">
        <v>45</v>
      </c>
      <c r="C11" s="9" t="s">
        <v>46</v>
      </c>
      <c r="D11" s="21" t="s">
        <v>47</v>
      </c>
      <c r="E11" s="7">
        <v>1</v>
      </c>
      <c r="F11" s="21" t="s">
        <v>48</v>
      </c>
      <c r="G11" s="21" t="s">
        <v>49</v>
      </c>
      <c r="H11" s="11">
        <v>72</v>
      </c>
      <c r="I11" s="14">
        <v>83.68</v>
      </c>
      <c r="J11" s="14">
        <v>76.67</v>
      </c>
      <c r="K11" s="15">
        <v>1</v>
      </c>
    </row>
    <row r="12" ht="30" customHeight="1" spans="1:11">
      <c r="A12" s="7">
        <v>9</v>
      </c>
      <c r="B12" s="9" t="s">
        <v>45</v>
      </c>
      <c r="C12" s="9" t="s">
        <v>50</v>
      </c>
      <c r="D12" s="7" t="s">
        <v>51</v>
      </c>
      <c r="E12" s="7">
        <v>1</v>
      </c>
      <c r="F12" s="21" t="s">
        <v>52</v>
      </c>
      <c r="G12" s="21" t="s">
        <v>53</v>
      </c>
      <c r="H12" s="11">
        <v>67.5</v>
      </c>
      <c r="I12" s="14">
        <v>85.44</v>
      </c>
      <c r="J12" s="14">
        <v>74.68</v>
      </c>
      <c r="K12" s="15">
        <v>1</v>
      </c>
    </row>
    <row r="13" ht="30" customHeight="1" spans="1:11">
      <c r="A13" s="7">
        <v>10</v>
      </c>
      <c r="B13" s="13" t="s">
        <v>45</v>
      </c>
      <c r="C13" s="13" t="s">
        <v>54</v>
      </c>
      <c r="D13" s="22" t="s">
        <v>55</v>
      </c>
      <c r="E13" s="12">
        <v>1</v>
      </c>
      <c r="F13" s="21" t="s">
        <v>56</v>
      </c>
      <c r="G13" s="21" t="s">
        <v>57</v>
      </c>
      <c r="H13" s="11">
        <v>73</v>
      </c>
      <c r="I13" s="14">
        <v>83.92</v>
      </c>
      <c r="J13" s="14">
        <v>77.37</v>
      </c>
      <c r="K13" s="15">
        <v>1</v>
      </c>
    </row>
    <row r="14" ht="30" customHeight="1" spans="1:11">
      <c r="A14" s="7">
        <v>11</v>
      </c>
      <c r="B14" s="9" t="s">
        <v>58</v>
      </c>
      <c r="C14" s="10" t="s">
        <v>59</v>
      </c>
      <c r="D14" s="21" t="s">
        <v>60</v>
      </c>
      <c r="E14" s="7">
        <v>1</v>
      </c>
      <c r="F14" s="21" t="s">
        <v>61</v>
      </c>
      <c r="G14" s="21" t="s">
        <v>62</v>
      </c>
      <c r="H14" s="11">
        <v>74.5</v>
      </c>
      <c r="I14" s="14">
        <v>86.6</v>
      </c>
      <c r="J14" s="14">
        <f>H14*0.6+I14*0.4</f>
        <v>79.34</v>
      </c>
      <c r="K14" s="15">
        <v>1</v>
      </c>
    </row>
    <row r="15" ht="30" customHeight="1" spans="1:11">
      <c r="A15" s="7">
        <v>12</v>
      </c>
      <c r="B15" s="9"/>
      <c r="C15" s="10" t="s">
        <v>63</v>
      </c>
      <c r="D15" s="12" t="s">
        <v>64</v>
      </c>
      <c r="E15" s="10">
        <v>1</v>
      </c>
      <c r="F15" s="21" t="s">
        <v>65</v>
      </c>
      <c r="G15" s="21" t="s">
        <v>66</v>
      </c>
      <c r="H15" s="11">
        <v>68.5</v>
      </c>
      <c r="I15" s="14">
        <v>86.22</v>
      </c>
      <c r="J15" s="14">
        <v>75.59</v>
      </c>
      <c r="K15" s="15">
        <v>1</v>
      </c>
    </row>
    <row r="16" ht="30" customHeight="1" spans="1:11">
      <c r="A16" s="7">
        <v>13</v>
      </c>
      <c r="B16" s="13" t="s">
        <v>67</v>
      </c>
      <c r="C16" s="9" t="s">
        <v>14</v>
      </c>
      <c r="D16" s="7" t="s">
        <v>68</v>
      </c>
      <c r="E16" s="7">
        <v>1</v>
      </c>
      <c r="F16" s="21" t="s">
        <v>69</v>
      </c>
      <c r="G16" s="21" t="s">
        <v>70</v>
      </c>
      <c r="H16" s="11">
        <v>66.5</v>
      </c>
      <c r="I16" s="16">
        <v>85.14</v>
      </c>
      <c r="J16" s="14">
        <v>73.96</v>
      </c>
      <c r="K16" s="15">
        <v>1</v>
      </c>
    </row>
    <row r="17" ht="30" customHeight="1" spans="1:11">
      <c r="A17" s="7">
        <v>14</v>
      </c>
      <c r="B17" s="13"/>
      <c r="C17" s="12" t="s">
        <v>71</v>
      </c>
      <c r="D17" s="12" t="s">
        <v>72</v>
      </c>
      <c r="E17" s="12">
        <v>1</v>
      </c>
      <c r="F17" s="21" t="s">
        <v>73</v>
      </c>
      <c r="G17" s="21" t="s">
        <v>74</v>
      </c>
      <c r="H17" s="11">
        <v>75</v>
      </c>
      <c r="I17" s="14">
        <v>83.44</v>
      </c>
      <c r="J17" s="14">
        <v>78.38</v>
      </c>
      <c r="K17" s="15">
        <v>1</v>
      </c>
    </row>
    <row r="18" ht="30" customHeight="1" spans="1:11">
      <c r="A18" s="7">
        <v>15</v>
      </c>
      <c r="B18" s="13"/>
      <c r="C18" s="7" t="s">
        <v>41</v>
      </c>
      <c r="D18" s="21" t="s">
        <v>75</v>
      </c>
      <c r="E18" s="10">
        <v>1</v>
      </c>
      <c r="F18" s="21" t="s">
        <v>76</v>
      </c>
      <c r="G18" s="21" t="s">
        <v>77</v>
      </c>
      <c r="H18" s="11">
        <v>76.5</v>
      </c>
      <c r="I18" s="14">
        <v>81.38</v>
      </c>
      <c r="J18" s="14">
        <v>78.45</v>
      </c>
      <c r="K18" s="15">
        <v>1</v>
      </c>
    </row>
    <row r="19" ht="30" customHeight="1" spans="1:11">
      <c r="A19" s="7">
        <v>16</v>
      </c>
      <c r="B19" s="8" t="s">
        <v>78</v>
      </c>
      <c r="C19" s="10" t="s">
        <v>41</v>
      </c>
      <c r="D19" s="20" t="s">
        <v>79</v>
      </c>
      <c r="E19" s="10">
        <v>1</v>
      </c>
      <c r="F19" s="21" t="s">
        <v>80</v>
      </c>
      <c r="G19" s="21" t="s">
        <v>81</v>
      </c>
      <c r="H19" s="11">
        <v>77</v>
      </c>
      <c r="I19" s="14">
        <v>83.66</v>
      </c>
      <c r="J19" s="14">
        <v>79.66</v>
      </c>
      <c r="K19" s="15">
        <v>1</v>
      </c>
    </row>
    <row r="20" ht="30" customHeight="1" spans="1:11">
      <c r="A20" s="7">
        <v>17</v>
      </c>
      <c r="B20" s="8" t="s">
        <v>82</v>
      </c>
      <c r="C20" s="10" t="s">
        <v>83</v>
      </c>
      <c r="D20" s="10" t="s">
        <v>84</v>
      </c>
      <c r="E20" s="10">
        <v>1</v>
      </c>
      <c r="F20" s="7" t="s">
        <v>85</v>
      </c>
      <c r="G20" s="7" t="s">
        <v>86</v>
      </c>
      <c r="H20" s="11">
        <v>76.5</v>
      </c>
      <c r="I20" s="14">
        <v>85.6</v>
      </c>
      <c r="J20" s="14">
        <v>80.14</v>
      </c>
      <c r="K20" s="15">
        <v>1</v>
      </c>
    </row>
    <row r="21" ht="30" customHeight="1" spans="1:11">
      <c r="A21" s="7">
        <v>18</v>
      </c>
      <c r="B21" s="9" t="s">
        <v>87</v>
      </c>
      <c r="C21" s="9" t="s">
        <v>88</v>
      </c>
      <c r="D21" s="23" t="s">
        <v>89</v>
      </c>
      <c r="E21" s="9">
        <v>1</v>
      </c>
      <c r="F21" s="21" t="s">
        <v>90</v>
      </c>
      <c r="G21" s="21" t="s">
        <v>91</v>
      </c>
      <c r="H21" s="11">
        <v>77.5</v>
      </c>
      <c r="I21" s="14">
        <v>80.26</v>
      </c>
      <c r="J21" s="14">
        <v>78.6</v>
      </c>
      <c r="K21" s="15">
        <v>1</v>
      </c>
    </row>
    <row r="22" ht="30" customHeight="1" spans="1:11">
      <c r="A22" s="7">
        <v>19</v>
      </c>
      <c r="B22" s="8" t="s">
        <v>92</v>
      </c>
      <c r="C22" s="8" t="s">
        <v>93</v>
      </c>
      <c r="D22" s="10" t="s">
        <v>94</v>
      </c>
      <c r="E22" s="10">
        <v>1</v>
      </c>
      <c r="F22" s="7" t="s">
        <v>95</v>
      </c>
      <c r="G22" s="7" t="s">
        <v>96</v>
      </c>
      <c r="H22" s="11">
        <v>68.5</v>
      </c>
      <c r="I22" s="14">
        <v>80.2</v>
      </c>
      <c r="J22" s="14">
        <v>73.18</v>
      </c>
      <c r="K22" s="15">
        <v>1</v>
      </c>
    </row>
    <row r="23" ht="30" customHeight="1" spans="1:11">
      <c r="A23" s="7">
        <v>20</v>
      </c>
      <c r="B23" s="13"/>
      <c r="C23" s="8" t="s">
        <v>97</v>
      </c>
      <c r="D23" s="10" t="s">
        <v>98</v>
      </c>
      <c r="E23" s="10">
        <v>1</v>
      </c>
      <c r="F23" s="7" t="s">
        <v>99</v>
      </c>
      <c r="G23" s="7" t="s">
        <v>100</v>
      </c>
      <c r="H23" s="11">
        <v>72</v>
      </c>
      <c r="I23" s="14">
        <v>81.6</v>
      </c>
      <c r="J23" s="14">
        <v>75.84</v>
      </c>
      <c r="K23" s="15">
        <v>1</v>
      </c>
    </row>
    <row r="24" ht="30" customHeight="1" spans="1:11">
      <c r="A24" s="7">
        <v>21</v>
      </c>
      <c r="B24" s="13"/>
      <c r="C24" s="13"/>
      <c r="D24" s="12"/>
      <c r="E24" s="12"/>
      <c r="F24" s="7" t="s">
        <v>101</v>
      </c>
      <c r="G24" s="7" t="s">
        <v>102</v>
      </c>
      <c r="H24" s="11">
        <v>72</v>
      </c>
      <c r="I24" s="14">
        <v>81.6</v>
      </c>
      <c r="J24" s="14">
        <v>75.84</v>
      </c>
      <c r="K24" s="15">
        <v>1</v>
      </c>
    </row>
    <row r="25" ht="30" customHeight="1" spans="1:11">
      <c r="A25" s="7">
        <v>22</v>
      </c>
      <c r="B25" s="13"/>
      <c r="C25" s="8" t="s">
        <v>103</v>
      </c>
      <c r="D25" s="10" t="s">
        <v>104</v>
      </c>
      <c r="E25" s="10">
        <v>1</v>
      </c>
      <c r="F25" s="7" t="s">
        <v>105</v>
      </c>
      <c r="G25" s="7" t="s">
        <v>106</v>
      </c>
      <c r="H25" s="11">
        <v>79</v>
      </c>
      <c r="I25" s="14">
        <v>81.2</v>
      </c>
      <c r="J25" s="14">
        <v>79.88</v>
      </c>
      <c r="K25" s="15">
        <v>1</v>
      </c>
    </row>
    <row r="26" ht="30" customHeight="1" spans="1:11">
      <c r="A26" s="7">
        <v>23</v>
      </c>
      <c r="B26" s="8" t="s">
        <v>107</v>
      </c>
      <c r="C26" s="8" t="s">
        <v>108</v>
      </c>
      <c r="D26" s="24" t="s">
        <v>109</v>
      </c>
      <c r="E26" s="8">
        <v>1</v>
      </c>
      <c r="F26" s="21" t="s">
        <v>110</v>
      </c>
      <c r="G26" s="21" t="s">
        <v>111</v>
      </c>
      <c r="H26" s="11">
        <v>74.5</v>
      </c>
      <c r="I26" s="14">
        <v>87.28</v>
      </c>
      <c r="J26" s="14">
        <v>79.61</v>
      </c>
      <c r="K26" s="15">
        <v>1</v>
      </c>
    </row>
    <row r="27" ht="30" customHeight="1" spans="1:11">
      <c r="A27" s="7">
        <v>24</v>
      </c>
      <c r="B27" s="8" t="s">
        <v>112</v>
      </c>
      <c r="C27" s="8" t="s">
        <v>113</v>
      </c>
      <c r="D27" s="10" t="s">
        <v>114</v>
      </c>
      <c r="E27" s="10">
        <v>1</v>
      </c>
      <c r="F27" s="7" t="s">
        <v>115</v>
      </c>
      <c r="G27" s="7" t="s">
        <v>116</v>
      </c>
      <c r="H27" s="11">
        <v>77.5</v>
      </c>
      <c r="I27" s="14">
        <v>83.6</v>
      </c>
      <c r="J27" s="14">
        <v>79.94</v>
      </c>
      <c r="K27" s="15">
        <v>1</v>
      </c>
    </row>
    <row r="28" ht="30" customHeight="1" spans="1:11">
      <c r="A28" s="7">
        <v>25</v>
      </c>
      <c r="B28" s="13"/>
      <c r="C28" s="8" t="s">
        <v>117</v>
      </c>
      <c r="D28" s="10" t="s">
        <v>118</v>
      </c>
      <c r="E28" s="10">
        <v>1</v>
      </c>
      <c r="F28" s="7" t="s">
        <v>119</v>
      </c>
      <c r="G28" s="7" t="s">
        <v>120</v>
      </c>
      <c r="H28" s="11">
        <v>78</v>
      </c>
      <c r="I28" s="14">
        <v>85.6</v>
      </c>
      <c r="J28" s="14">
        <v>81.04</v>
      </c>
      <c r="K28" s="15">
        <v>1</v>
      </c>
    </row>
    <row r="29" ht="30" customHeight="1" spans="1:11">
      <c r="A29" s="7">
        <v>26</v>
      </c>
      <c r="B29" s="9" t="s">
        <v>121</v>
      </c>
      <c r="C29" s="7" t="s">
        <v>122</v>
      </c>
      <c r="D29" s="7" t="s">
        <v>123</v>
      </c>
      <c r="E29" s="7">
        <v>1</v>
      </c>
      <c r="F29" s="21" t="s">
        <v>124</v>
      </c>
      <c r="G29" s="21" t="s">
        <v>125</v>
      </c>
      <c r="H29" s="11">
        <v>76</v>
      </c>
      <c r="I29" s="14">
        <v>85.8</v>
      </c>
      <c r="J29" s="14">
        <f>H29*0.6+I29*0.4</f>
        <v>79.92</v>
      </c>
      <c r="K29" s="15">
        <v>1</v>
      </c>
    </row>
    <row r="30" ht="30" customHeight="1" spans="1:11">
      <c r="A30" s="7">
        <v>27</v>
      </c>
      <c r="B30" s="8" t="s">
        <v>126</v>
      </c>
      <c r="C30" s="8" t="s">
        <v>127</v>
      </c>
      <c r="D30" s="10" t="s">
        <v>128</v>
      </c>
      <c r="E30" s="10">
        <v>1</v>
      </c>
      <c r="F30" s="7" t="s">
        <v>129</v>
      </c>
      <c r="G30" s="7" t="s">
        <v>130</v>
      </c>
      <c r="H30" s="11">
        <v>74.5</v>
      </c>
      <c r="I30" s="14">
        <v>82.2</v>
      </c>
      <c r="J30" s="14">
        <v>77.58</v>
      </c>
      <c r="K30" s="15">
        <v>1</v>
      </c>
    </row>
    <row r="31" ht="30" customHeight="1" spans="1:11">
      <c r="A31" s="7">
        <v>28</v>
      </c>
      <c r="B31" s="13"/>
      <c r="C31" s="9" t="s">
        <v>131</v>
      </c>
      <c r="D31" s="10" t="s">
        <v>132</v>
      </c>
      <c r="E31" s="10">
        <v>1</v>
      </c>
      <c r="F31" s="7" t="s">
        <v>133</v>
      </c>
      <c r="G31" s="7" t="s">
        <v>134</v>
      </c>
      <c r="H31" s="11">
        <v>71.5</v>
      </c>
      <c r="I31" s="14">
        <v>83.2</v>
      </c>
      <c r="J31" s="14">
        <v>76.18</v>
      </c>
      <c r="K31" s="15">
        <v>1</v>
      </c>
    </row>
    <row r="32" ht="30" customHeight="1" spans="1:11">
      <c r="A32" s="7">
        <v>29</v>
      </c>
      <c r="B32" s="13"/>
      <c r="C32" s="9" t="s">
        <v>135</v>
      </c>
      <c r="D32" s="10" t="s">
        <v>136</v>
      </c>
      <c r="E32" s="12">
        <v>1</v>
      </c>
      <c r="F32" s="7" t="s">
        <v>137</v>
      </c>
      <c r="G32" s="7" t="s">
        <v>138</v>
      </c>
      <c r="H32" s="11">
        <v>68</v>
      </c>
      <c r="I32" s="14">
        <v>84.8</v>
      </c>
      <c r="J32" s="14">
        <v>74.72</v>
      </c>
      <c r="K32" s="15">
        <v>1</v>
      </c>
    </row>
    <row r="33" ht="30" customHeight="1" spans="1:13">
      <c r="A33" s="7">
        <v>30</v>
      </c>
      <c r="B33" s="13"/>
      <c r="C33" s="8" t="s">
        <v>139</v>
      </c>
      <c r="D33" s="10" t="s">
        <v>140</v>
      </c>
      <c r="E33" s="10">
        <v>1</v>
      </c>
      <c r="F33" s="10" t="s">
        <v>141</v>
      </c>
      <c r="G33" s="7" t="s">
        <v>142</v>
      </c>
      <c r="H33" s="11">
        <v>67.5</v>
      </c>
      <c r="I33" s="14">
        <v>83.8</v>
      </c>
      <c r="J33" s="14">
        <v>74.02</v>
      </c>
      <c r="K33" s="15">
        <v>1</v>
      </c>
      <c r="M33" s="17"/>
    </row>
    <row r="34" ht="30" customHeight="1" spans="1:13">
      <c r="A34" s="7">
        <v>31</v>
      </c>
      <c r="B34" s="9" t="s">
        <v>143</v>
      </c>
      <c r="C34" s="9" t="s">
        <v>144</v>
      </c>
      <c r="D34" s="23" t="s">
        <v>145</v>
      </c>
      <c r="E34" s="9">
        <v>1</v>
      </c>
      <c r="F34" s="21" t="s">
        <v>146</v>
      </c>
      <c r="G34" s="21" t="s">
        <v>147</v>
      </c>
      <c r="H34" s="11">
        <v>74.5</v>
      </c>
      <c r="I34" s="14">
        <v>84.22</v>
      </c>
      <c r="J34" s="14">
        <v>78.39</v>
      </c>
      <c r="K34" s="15">
        <v>1</v>
      </c>
      <c r="M34" s="17"/>
    </row>
    <row r="35" ht="30" customHeight="1" spans="1:13">
      <c r="A35" s="7">
        <v>32</v>
      </c>
      <c r="B35" s="9" t="s">
        <v>148</v>
      </c>
      <c r="C35" s="9" t="s">
        <v>149</v>
      </c>
      <c r="D35" s="9" t="s">
        <v>150</v>
      </c>
      <c r="E35" s="9">
        <v>1</v>
      </c>
      <c r="F35" s="21" t="s">
        <v>151</v>
      </c>
      <c r="G35" s="21" t="s">
        <v>152</v>
      </c>
      <c r="H35" s="11">
        <v>67</v>
      </c>
      <c r="I35" s="14">
        <v>82.7</v>
      </c>
      <c r="J35" s="14">
        <f>H35*0.6+I35*0.4</f>
        <v>73.28</v>
      </c>
      <c r="K35" s="15">
        <v>1</v>
      </c>
      <c r="M35" s="17"/>
    </row>
    <row r="36" ht="30" customHeight="1" spans="1:13">
      <c r="A36" s="7">
        <v>33</v>
      </c>
      <c r="B36" s="8" t="s">
        <v>153</v>
      </c>
      <c r="C36" s="8" t="s">
        <v>154</v>
      </c>
      <c r="D36" s="24" t="s">
        <v>155</v>
      </c>
      <c r="E36" s="8">
        <v>1</v>
      </c>
      <c r="F36" s="21" t="s">
        <v>156</v>
      </c>
      <c r="G36" s="21" t="s">
        <v>157</v>
      </c>
      <c r="H36" s="11">
        <v>81.5</v>
      </c>
      <c r="I36" s="14">
        <v>84.26</v>
      </c>
      <c r="J36" s="14">
        <v>82.6</v>
      </c>
      <c r="K36" s="15">
        <v>1</v>
      </c>
      <c r="M36" s="17"/>
    </row>
    <row r="37" ht="30" customHeight="1" spans="1:11">
      <c r="A37" s="7">
        <v>34</v>
      </c>
      <c r="B37" s="9" t="s">
        <v>158</v>
      </c>
      <c r="C37" s="9" t="s">
        <v>159</v>
      </c>
      <c r="D37" s="7" t="s">
        <v>160</v>
      </c>
      <c r="E37" s="7">
        <v>1</v>
      </c>
      <c r="F37" s="7" t="s">
        <v>161</v>
      </c>
      <c r="G37" s="7" t="s">
        <v>162</v>
      </c>
      <c r="H37" s="11">
        <v>72.5</v>
      </c>
      <c r="I37" s="14">
        <v>87.8</v>
      </c>
      <c r="J37" s="14">
        <v>78.62</v>
      </c>
      <c r="K37" s="15">
        <v>1</v>
      </c>
    </row>
    <row r="38" ht="30" customHeight="1" spans="1:11">
      <c r="A38" s="7">
        <v>35</v>
      </c>
      <c r="B38" s="9"/>
      <c r="C38" s="9" t="s">
        <v>163</v>
      </c>
      <c r="D38" s="7" t="s">
        <v>164</v>
      </c>
      <c r="E38" s="7">
        <v>1</v>
      </c>
      <c r="F38" s="7" t="s">
        <v>165</v>
      </c>
      <c r="G38" s="7" t="s">
        <v>166</v>
      </c>
      <c r="H38" s="11">
        <v>74</v>
      </c>
      <c r="I38" s="14">
        <v>80.8</v>
      </c>
      <c r="J38" s="14">
        <v>76.72</v>
      </c>
      <c r="K38" s="15">
        <v>1</v>
      </c>
    </row>
    <row r="39" ht="30" customHeight="1" spans="1:11">
      <c r="A39" s="7">
        <v>36</v>
      </c>
      <c r="B39" s="9" t="s">
        <v>167</v>
      </c>
      <c r="C39" s="9" t="s">
        <v>168</v>
      </c>
      <c r="D39" s="7" t="s">
        <v>169</v>
      </c>
      <c r="E39" s="7">
        <v>1</v>
      </c>
      <c r="F39" s="7" t="s">
        <v>170</v>
      </c>
      <c r="G39" s="7" t="s">
        <v>171</v>
      </c>
      <c r="H39" s="11">
        <v>59</v>
      </c>
      <c r="I39" s="16">
        <v>83.6</v>
      </c>
      <c r="J39" s="14">
        <v>68.84</v>
      </c>
      <c r="K39" s="15">
        <v>1</v>
      </c>
    </row>
    <row r="40" ht="30" customHeight="1" spans="1:11">
      <c r="A40" s="7">
        <v>37</v>
      </c>
      <c r="B40" s="9"/>
      <c r="C40" s="9" t="s">
        <v>172</v>
      </c>
      <c r="D40" s="7" t="s">
        <v>173</v>
      </c>
      <c r="E40" s="7">
        <v>1</v>
      </c>
      <c r="F40" s="7" t="s">
        <v>174</v>
      </c>
      <c r="G40" s="7" t="s">
        <v>175</v>
      </c>
      <c r="H40" s="11">
        <v>80</v>
      </c>
      <c r="I40" s="14">
        <v>85.8</v>
      </c>
      <c r="J40" s="14">
        <v>82.32</v>
      </c>
      <c r="K40" s="15">
        <v>1</v>
      </c>
    </row>
    <row r="41" ht="30" customHeight="1" spans="1:11">
      <c r="A41" s="7">
        <v>38</v>
      </c>
      <c r="B41" s="8" t="s">
        <v>176</v>
      </c>
      <c r="C41" s="8" t="s">
        <v>108</v>
      </c>
      <c r="D41" s="10" t="s">
        <v>177</v>
      </c>
      <c r="E41" s="8" t="s">
        <v>178</v>
      </c>
      <c r="F41" s="21" t="s">
        <v>179</v>
      </c>
      <c r="G41" s="21" t="s">
        <v>180</v>
      </c>
      <c r="H41" s="11">
        <v>80</v>
      </c>
      <c r="I41" s="14">
        <v>86.6</v>
      </c>
      <c r="J41" s="14">
        <f t="shared" ref="J41:J70" si="0">H41*0.4+I41*0.6</f>
        <v>83.96</v>
      </c>
      <c r="K41" s="15">
        <f>RANK(J41,$J$4:$J$120)</f>
        <v>1</v>
      </c>
    </row>
    <row r="42" ht="30" customHeight="1" spans="1:11">
      <c r="A42" s="7">
        <v>39</v>
      </c>
      <c r="B42" s="13"/>
      <c r="C42" s="13"/>
      <c r="D42" s="12"/>
      <c r="E42" s="12"/>
      <c r="F42" s="21" t="s">
        <v>181</v>
      </c>
      <c r="G42" s="21" t="s">
        <v>182</v>
      </c>
      <c r="H42" s="11">
        <v>77.5</v>
      </c>
      <c r="I42" s="14">
        <v>84.8</v>
      </c>
      <c r="J42" s="14">
        <f t="shared" si="0"/>
        <v>81.88</v>
      </c>
      <c r="K42" s="15">
        <v>2</v>
      </c>
    </row>
    <row r="43" ht="30" customHeight="1" spans="1:11">
      <c r="A43" s="7">
        <v>40</v>
      </c>
      <c r="B43" s="13"/>
      <c r="C43" s="13"/>
      <c r="D43" s="12"/>
      <c r="E43" s="12"/>
      <c r="F43" s="21" t="s">
        <v>183</v>
      </c>
      <c r="G43" s="21" t="s">
        <v>184</v>
      </c>
      <c r="H43" s="11">
        <v>78.5</v>
      </c>
      <c r="I43" s="14">
        <v>83.7</v>
      </c>
      <c r="J43" s="14">
        <f t="shared" si="0"/>
        <v>81.62</v>
      </c>
      <c r="K43" s="15">
        <v>3</v>
      </c>
    </row>
    <row r="44" ht="30" customHeight="1" spans="1:11">
      <c r="A44" s="7">
        <v>41</v>
      </c>
      <c r="B44" s="13"/>
      <c r="C44" s="13"/>
      <c r="D44" s="12"/>
      <c r="E44" s="12"/>
      <c r="F44" s="21" t="s">
        <v>185</v>
      </c>
      <c r="G44" s="21" t="s">
        <v>186</v>
      </c>
      <c r="H44" s="11">
        <v>77</v>
      </c>
      <c r="I44" s="14">
        <v>84.7</v>
      </c>
      <c r="J44" s="14">
        <f t="shared" si="0"/>
        <v>81.62</v>
      </c>
      <c r="K44" s="15">
        <v>3</v>
      </c>
    </row>
    <row r="45" ht="30" customHeight="1" spans="1:11">
      <c r="A45" s="7">
        <v>42</v>
      </c>
      <c r="B45" s="13"/>
      <c r="C45" s="13"/>
      <c r="D45" s="12"/>
      <c r="E45" s="12"/>
      <c r="F45" s="21" t="s">
        <v>187</v>
      </c>
      <c r="G45" s="21" t="s">
        <v>188</v>
      </c>
      <c r="H45" s="11">
        <v>75</v>
      </c>
      <c r="I45" s="14">
        <v>86</v>
      </c>
      <c r="J45" s="14">
        <f t="shared" si="0"/>
        <v>81.6</v>
      </c>
      <c r="K45" s="15">
        <v>5</v>
      </c>
    </row>
    <row r="46" ht="30" customHeight="1" spans="1:11">
      <c r="A46" s="7">
        <v>43</v>
      </c>
      <c r="B46" s="13"/>
      <c r="C46" s="13"/>
      <c r="D46" s="12"/>
      <c r="E46" s="12"/>
      <c r="F46" s="21" t="s">
        <v>189</v>
      </c>
      <c r="G46" s="21" t="s">
        <v>190</v>
      </c>
      <c r="H46" s="11">
        <v>75.5</v>
      </c>
      <c r="I46" s="14">
        <v>85.5</v>
      </c>
      <c r="J46" s="14">
        <f t="shared" si="0"/>
        <v>81.5</v>
      </c>
      <c r="K46" s="15">
        <v>6</v>
      </c>
    </row>
    <row r="47" ht="30" customHeight="1" spans="1:11">
      <c r="A47" s="7">
        <v>44</v>
      </c>
      <c r="B47" s="13"/>
      <c r="C47" s="13"/>
      <c r="D47" s="12"/>
      <c r="E47" s="12"/>
      <c r="F47" s="21" t="s">
        <v>191</v>
      </c>
      <c r="G47" s="21" t="s">
        <v>192</v>
      </c>
      <c r="H47" s="11">
        <v>75</v>
      </c>
      <c r="I47" s="14">
        <v>85.8</v>
      </c>
      <c r="J47" s="14">
        <f t="shared" si="0"/>
        <v>81.48</v>
      </c>
      <c r="K47" s="15">
        <v>7</v>
      </c>
    </row>
    <row r="48" ht="30" customHeight="1" spans="1:11">
      <c r="A48" s="7">
        <v>45</v>
      </c>
      <c r="B48" s="13"/>
      <c r="C48" s="13"/>
      <c r="D48" s="12"/>
      <c r="E48" s="12"/>
      <c r="F48" s="21" t="s">
        <v>193</v>
      </c>
      <c r="G48" s="21" t="s">
        <v>194</v>
      </c>
      <c r="H48" s="11">
        <v>76</v>
      </c>
      <c r="I48" s="14">
        <v>84.9</v>
      </c>
      <c r="J48" s="14">
        <f t="shared" si="0"/>
        <v>81.34</v>
      </c>
      <c r="K48" s="15">
        <v>8</v>
      </c>
    </row>
    <row r="49" ht="30" customHeight="1" spans="1:11">
      <c r="A49" s="7">
        <v>46</v>
      </c>
      <c r="B49" s="13"/>
      <c r="C49" s="13"/>
      <c r="D49" s="12"/>
      <c r="E49" s="12"/>
      <c r="F49" s="21" t="s">
        <v>195</v>
      </c>
      <c r="G49" s="21" t="s">
        <v>196</v>
      </c>
      <c r="H49" s="11">
        <v>78.5</v>
      </c>
      <c r="I49" s="14">
        <v>83.2</v>
      </c>
      <c r="J49" s="14">
        <f t="shared" si="0"/>
        <v>81.32</v>
      </c>
      <c r="K49" s="15">
        <v>9</v>
      </c>
    </row>
    <row r="50" ht="30" customHeight="1" spans="1:11">
      <c r="A50" s="7">
        <v>47</v>
      </c>
      <c r="B50" s="13"/>
      <c r="C50" s="13"/>
      <c r="D50" s="12"/>
      <c r="E50" s="12"/>
      <c r="F50" s="21" t="s">
        <v>197</v>
      </c>
      <c r="G50" s="21" t="s">
        <v>198</v>
      </c>
      <c r="H50" s="11">
        <v>78.5</v>
      </c>
      <c r="I50" s="14">
        <v>83.1</v>
      </c>
      <c r="J50" s="14">
        <f t="shared" si="0"/>
        <v>81.26</v>
      </c>
      <c r="K50" s="15">
        <v>10</v>
      </c>
    </row>
    <row r="51" ht="30" customHeight="1" spans="1:11">
      <c r="A51" s="7">
        <v>48</v>
      </c>
      <c r="B51" s="13"/>
      <c r="C51" s="13"/>
      <c r="D51" s="12"/>
      <c r="E51" s="12"/>
      <c r="F51" s="21" t="s">
        <v>199</v>
      </c>
      <c r="G51" s="21" t="s">
        <v>200</v>
      </c>
      <c r="H51" s="11">
        <v>76.5</v>
      </c>
      <c r="I51" s="14">
        <v>84.4</v>
      </c>
      <c r="J51" s="14">
        <f t="shared" si="0"/>
        <v>81.24</v>
      </c>
      <c r="K51" s="15">
        <v>11</v>
      </c>
    </row>
    <row r="52" ht="30" customHeight="1" spans="1:11">
      <c r="A52" s="7">
        <v>49</v>
      </c>
      <c r="B52" s="13"/>
      <c r="C52" s="13"/>
      <c r="D52" s="12"/>
      <c r="E52" s="12"/>
      <c r="F52" s="21" t="s">
        <v>201</v>
      </c>
      <c r="G52" s="21" t="s">
        <v>202</v>
      </c>
      <c r="H52" s="11">
        <v>76.5</v>
      </c>
      <c r="I52" s="14">
        <v>84.1</v>
      </c>
      <c r="J52" s="14">
        <f t="shared" si="0"/>
        <v>81.06</v>
      </c>
      <c r="K52" s="15">
        <v>12</v>
      </c>
    </row>
    <row r="53" ht="30" customHeight="1" spans="1:11">
      <c r="A53" s="7">
        <v>50</v>
      </c>
      <c r="B53" s="13"/>
      <c r="C53" s="13"/>
      <c r="D53" s="12"/>
      <c r="E53" s="12"/>
      <c r="F53" s="21" t="s">
        <v>203</v>
      </c>
      <c r="G53" s="21" t="s">
        <v>204</v>
      </c>
      <c r="H53" s="11">
        <v>76</v>
      </c>
      <c r="I53" s="14">
        <v>84.2</v>
      </c>
      <c r="J53" s="14">
        <f t="shared" si="0"/>
        <v>80.92</v>
      </c>
      <c r="K53" s="15">
        <v>13</v>
      </c>
    </row>
    <row r="54" ht="30" customHeight="1" spans="1:11">
      <c r="A54" s="7">
        <v>51</v>
      </c>
      <c r="B54" s="13"/>
      <c r="C54" s="13"/>
      <c r="D54" s="12"/>
      <c r="E54" s="12"/>
      <c r="F54" s="21" t="s">
        <v>205</v>
      </c>
      <c r="G54" s="21" t="s">
        <v>206</v>
      </c>
      <c r="H54" s="11">
        <v>75.5</v>
      </c>
      <c r="I54" s="14">
        <v>84.5</v>
      </c>
      <c r="J54" s="14">
        <f t="shared" si="0"/>
        <v>80.9</v>
      </c>
      <c r="K54" s="15">
        <v>14</v>
      </c>
    </row>
    <row r="55" ht="30" customHeight="1" spans="1:11">
      <c r="A55" s="7">
        <v>52</v>
      </c>
      <c r="B55" s="13"/>
      <c r="C55" s="13"/>
      <c r="D55" s="12"/>
      <c r="E55" s="12"/>
      <c r="F55" s="21" t="s">
        <v>207</v>
      </c>
      <c r="G55" s="21" t="s">
        <v>208</v>
      </c>
      <c r="H55" s="11">
        <v>76</v>
      </c>
      <c r="I55" s="14">
        <v>84</v>
      </c>
      <c r="J55" s="14">
        <f t="shared" si="0"/>
        <v>80.8</v>
      </c>
      <c r="K55" s="15">
        <v>15</v>
      </c>
    </row>
    <row r="56" ht="30" customHeight="1" spans="1:11">
      <c r="A56" s="7">
        <v>53</v>
      </c>
      <c r="B56" s="13"/>
      <c r="C56" s="13"/>
      <c r="D56" s="12"/>
      <c r="E56" s="8" t="s">
        <v>209</v>
      </c>
      <c r="F56" s="21" t="s">
        <v>210</v>
      </c>
      <c r="G56" s="21" t="s">
        <v>211</v>
      </c>
      <c r="H56" s="11">
        <v>78</v>
      </c>
      <c r="I56" s="14">
        <v>86.6</v>
      </c>
      <c r="J56" s="14">
        <f t="shared" si="0"/>
        <v>83.16</v>
      </c>
      <c r="K56" s="15">
        <v>1</v>
      </c>
    </row>
    <row r="57" ht="30" customHeight="1" spans="1:11">
      <c r="A57" s="7">
        <v>54</v>
      </c>
      <c r="B57" s="13"/>
      <c r="C57" s="13"/>
      <c r="D57" s="12"/>
      <c r="E57" s="12"/>
      <c r="F57" s="21" t="s">
        <v>212</v>
      </c>
      <c r="G57" s="21" t="s">
        <v>213</v>
      </c>
      <c r="H57" s="11">
        <v>78</v>
      </c>
      <c r="I57" s="14">
        <v>86.4</v>
      </c>
      <c r="J57" s="14">
        <f t="shared" si="0"/>
        <v>83.04</v>
      </c>
      <c r="K57" s="15">
        <v>2</v>
      </c>
    </row>
    <row r="58" ht="30" customHeight="1" spans="1:11">
      <c r="A58" s="7">
        <v>55</v>
      </c>
      <c r="B58" s="13"/>
      <c r="C58" s="13"/>
      <c r="D58" s="12"/>
      <c r="E58" s="12"/>
      <c r="F58" s="21" t="s">
        <v>214</v>
      </c>
      <c r="G58" s="21" t="s">
        <v>215</v>
      </c>
      <c r="H58" s="11">
        <v>78.5</v>
      </c>
      <c r="I58" s="14">
        <v>84.9</v>
      </c>
      <c r="J58" s="14">
        <f t="shared" si="0"/>
        <v>82.34</v>
      </c>
      <c r="K58" s="15">
        <v>3</v>
      </c>
    </row>
    <row r="59" ht="30" customHeight="1" spans="1:11">
      <c r="A59" s="7">
        <v>56</v>
      </c>
      <c r="B59" s="13"/>
      <c r="C59" s="13"/>
      <c r="D59" s="12"/>
      <c r="E59" s="12"/>
      <c r="F59" s="21" t="s">
        <v>216</v>
      </c>
      <c r="G59" s="21" t="s">
        <v>217</v>
      </c>
      <c r="H59" s="11">
        <v>75.5</v>
      </c>
      <c r="I59" s="14">
        <v>86.5</v>
      </c>
      <c r="J59" s="14">
        <f t="shared" si="0"/>
        <v>82.1</v>
      </c>
      <c r="K59" s="15">
        <v>4</v>
      </c>
    </row>
    <row r="60" ht="30" customHeight="1" spans="1:11">
      <c r="A60" s="7">
        <v>57</v>
      </c>
      <c r="B60" s="13"/>
      <c r="C60" s="13"/>
      <c r="D60" s="12"/>
      <c r="E60" s="12"/>
      <c r="F60" s="21" t="s">
        <v>218</v>
      </c>
      <c r="G60" s="21" t="s">
        <v>219</v>
      </c>
      <c r="H60" s="11">
        <v>74.5</v>
      </c>
      <c r="I60" s="14">
        <v>87</v>
      </c>
      <c r="J60" s="14">
        <f t="shared" si="0"/>
        <v>82</v>
      </c>
      <c r="K60" s="15">
        <v>5</v>
      </c>
    </row>
    <row r="61" ht="30" customHeight="1" spans="1:11">
      <c r="A61" s="7">
        <v>58</v>
      </c>
      <c r="B61" s="13"/>
      <c r="C61" s="13"/>
      <c r="D61" s="12"/>
      <c r="E61" s="12"/>
      <c r="F61" s="21" t="s">
        <v>220</v>
      </c>
      <c r="G61" s="21" t="s">
        <v>221</v>
      </c>
      <c r="H61" s="11">
        <v>77</v>
      </c>
      <c r="I61" s="14">
        <v>85.3</v>
      </c>
      <c r="J61" s="14">
        <f t="shared" si="0"/>
        <v>81.98</v>
      </c>
      <c r="K61" s="15">
        <v>6</v>
      </c>
    </row>
    <row r="62" ht="30" customHeight="1" spans="1:11">
      <c r="A62" s="7">
        <v>59</v>
      </c>
      <c r="B62" s="13"/>
      <c r="C62" s="13"/>
      <c r="D62" s="12"/>
      <c r="E62" s="12"/>
      <c r="F62" s="21" t="s">
        <v>222</v>
      </c>
      <c r="G62" s="21" t="s">
        <v>223</v>
      </c>
      <c r="H62" s="11">
        <v>74.5</v>
      </c>
      <c r="I62" s="14">
        <v>86.6</v>
      </c>
      <c r="J62" s="14">
        <f t="shared" si="0"/>
        <v>81.76</v>
      </c>
      <c r="K62" s="15">
        <v>7</v>
      </c>
    </row>
    <row r="63" ht="30" customHeight="1" spans="1:11">
      <c r="A63" s="7">
        <v>60</v>
      </c>
      <c r="B63" s="13"/>
      <c r="C63" s="13"/>
      <c r="D63" s="12"/>
      <c r="E63" s="12"/>
      <c r="F63" s="21" t="s">
        <v>224</v>
      </c>
      <c r="G63" s="21" t="s">
        <v>225</v>
      </c>
      <c r="H63" s="11">
        <v>78.5</v>
      </c>
      <c r="I63" s="14">
        <v>83.5</v>
      </c>
      <c r="J63" s="14">
        <f t="shared" si="0"/>
        <v>81.5</v>
      </c>
      <c r="K63" s="15">
        <v>8</v>
      </c>
    </row>
    <row r="64" ht="30" customHeight="1" spans="1:11">
      <c r="A64" s="7">
        <v>61</v>
      </c>
      <c r="B64" s="13"/>
      <c r="C64" s="13"/>
      <c r="D64" s="12"/>
      <c r="E64" s="12"/>
      <c r="F64" s="21" t="s">
        <v>226</v>
      </c>
      <c r="G64" s="21" t="s">
        <v>227</v>
      </c>
      <c r="H64" s="11">
        <v>77</v>
      </c>
      <c r="I64" s="14">
        <v>84.5</v>
      </c>
      <c r="J64" s="14">
        <f t="shared" si="0"/>
        <v>81.5</v>
      </c>
      <c r="K64" s="15">
        <v>8</v>
      </c>
    </row>
    <row r="65" ht="30" customHeight="1" spans="1:11">
      <c r="A65" s="7">
        <v>62</v>
      </c>
      <c r="B65" s="13"/>
      <c r="C65" s="13"/>
      <c r="D65" s="12"/>
      <c r="E65" s="12"/>
      <c r="F65" s="21" t="s">
        <v>228</v>
      </c>
      <c r="G65" s="21" t="s">
        <v>229</v>
      </c>
      <c r="H65" s="11">
        <v>76.5</v>
      </c>
      <c r="I65" s="14">
        <v>84.8</v>
      </c>
      <c r="J65" s="14">
        <f t="shared" si="0"/>
        <v>81.48</v>
      </c>
      <c r="K65" s="15">
        <v>10</v>
      </c>
    </row>
    <row r="66" ht="30" customHeight="1" spans="1:11">
      <c r="A66" s="7">
        <v>63</v>
      </c>
      <c r="B66" s="13"/>
      <c r="C66" s="13"/>
      <c r="D66" s="12"/>
      <c r="E66" s="12"/>
      <c r="F66" s="21" t="s">
        <v>230</v>
      </c>
      <c r="G66" s="21" t="s">
        <v>231</v>
      </c>
      <c r="H66" s="11">
        <v>75</v>
      </c>
      <c r="I66" s="14">
        <v>85.4</v>
      </c>
      <c r="J66" s="14">
        <f t="shared" si="0"/>
        <v>81.24</v>
      </c>
      <c r="K66" s="15">
        <v>11</v>
      </c>
    </row>
    <row r="67" ht="30" customHeight="1" spans="1:11">
      <c r="A67" s="7">
        <v>64</v>
      </c>
      <c r="B67" s="13"/>
      <c r="C67" s="13"/>
      <c r="D67" s="12"/>
      <c r="E67" s="12"/>
      <c r="F67" s="21" t="s">
        <v>232</v>
      </c>
      <c r="G67" s="21" t="s">
        <v>233</v>
      </c>
      <c r="H67" s="11">
        <v>74.5</v>
      </c>
      <c r="I67" s="14">
        <v>85.7</v>
      </c>
      <c r="J67" s="14">
        <f t="shared" si="0"/>
        <v>81.22</v>
      </c>
      <c r="K67" s="15">
        <v>12</v>
      </c>
    </row>
    <row r="68" ht="30" customHeight="1" spans="1:11">
      <c r="A68" s="7">
        <v>65</v>
      </c>
      <c r="B68" s="13"/>
      <c r="C68" s="13"/>
      <c r="D68" s="12"/>
      <c r="E68" s="12"/>
      <c r="F68" s="21" t="s">
        <v>234</v>
      </c>
      <c r="G68" s="21" t="s">
        <v>235</v>
      </c>
      <c r="H68" s="11">
        <v>76</v>
      </c>
      <c r="I68" s="14">
        <v>84.3</v>
      </c>
      <c r="J68" s="14">
        <f t="shared" si="0"/>
        <v>80.98</v>
      </c>
      <c r="K68" s="15">
        <v>13</v>
      </c>
    </row>
    <row r="69" ht="30" customHeight="1" spans="1:11">
      <c r="A69" s="7">
        <v>66</v>
      </c>
      <c r="B69" s="13"/>
      <c r="C69" s="13"/>
      <c r="D69" s="12"/>
      <c r="E69" s="12"/>
      <c r="F69" s="21" t="s">
        <v>236</v>
      </c>
      <c r="G69" s="21" t="s">
        <v>237</v>
      </c>
      <c r="H69" s="11">
        <v>74.5</v>
      </c>
      <c r="I69" s="14">
        <v>85.3</v>
      </c>
      <c r="J69" s="14">
        <f t="shared" si="0"/>
        <v>80.98</v>
      </c>
      <c r="K69" s="15">
        <v>13</v>
      </c>
    </row>
    <row r="70" ht="30" customHeight="1" spans="1:11">
      <c r="A70" s="7">
        <v>67</v>
      </c>
      <c r="B70" s="18"/>
      <c r="C70" s="18"/>
      <c r="D70" s="19"/>
      <c r="E70" s="12"/>
      <c r="F70" s="21" t="s">
        <v>238</v>
      </c>
      <c r="G70" s="21" t="s">
        <v>239</v>
      </c>
      <c r="H70" s="11">
        <v>76.5</v>
      </c>
      <c r="I70" s="14">
        <v>83.9</v>
      </c>
      <c r="J70" s="14">
        <f t="shared" si="0"/>
        <v>80.94</v>
      </c>
      <c r="K70" s="15">
        <v>15</v>
      </c>
    </row>
    <row r="71" ht="30" customHeight="1" spans="1:11">
      <c r="A71" s="7">
        <v>68</v>
      </c>
      <c r="B71" s="9" t="s">
        <v>176</v>
      </c>
      <c r="C71" s="9" t="s">
        <v>41</v>
      </c>
      <c r="D71" s="23" t="s">
        <v>240</v>
      </c>
      <c r="E71" s="9">
        <v>5</v>
      </c>
      <c r="F71" s="21" t="s">
        <v>241</v>
      </c>
      <c r="G71" s="21" t="s">
        <v>242</v>
      </c>
      <c r="H71" s="11">
        <v>78</v>
      </c>
      <c r="I71" s="14">
        <v>84.2</v>
      </c>
      <c r="J71" s="14">
        <f>H71*0.6+I71*0.4</f>
        <v>80.48</v>
      </c>
      <c r="K71" s="15">
        <v>1</v>
      </c>
    </row>
    <row r="72" ht="30" customHeight="1" spans="1:11">
      <c r="A72" s="7">
        <v>69</v>
      </c>
      <c r="B72" s="9"/>
      <c r="C72" s="9"/>
      <c r="D72" s="9"/>
      <c r="E72" s="9"/>
      <c r="F72" s="21" t="s">
        <v>243</v>
      </c>
      <c r="G72" s="21" t="s">
        <v>244</v>
      </c>
      <c r="H72" s="11">
        <v>72.5</v>
      </c>
      <c r="I72" s="14">
        <v>87.42</v>
      </c>
      <c r="J72" s="14">
        <v>78.47</v>
      </c>
      <c r="K72" s="15">
        <v>2</v>
      </c>
    </row>
    <row r="73" ht="30" customHeight="1" spans="1:11">
      <c r="A73" s="7">
        <v>70</v>
      </c>
      <c r="B73" s="9"/>
      <c r="C73" s="9"/>
      <c r="D73" s="9"/>
      <c r="E73" s="9"/>
      <c r="F73" s="21" t="s">
        <v>245</v>
      </c>
      <c r="G73" s="21" t="s">
        <v>246</v>
      </c>
      <c r="H73" s="11">
        <v>75</v>
      </c>
      <c r="I73" s="14">
        <v>81.96</v>
      </c>
      <c r="J73" s="14">
        <v>77.78</v>
      </c>
      <c r="K73" s="15">
        <v>3</v>
      </c>
    </row>
    <row r="74" ht="30" customHeight="1" spans="1:11">
      <c r="A74" s="7">
        <v>71</v>
      </c>
      <c r="B74" s="9"/>
      <c r="C74" s="9"/>
      <c r="D74" s="9"/>
      <c r="E74" s="9"/>
      <c r="F74" s="21" t="s">
        <v>247</v>
      </c>
      <c r="G74" s="21" t="s">
        <v>248</v>
      </c>
      <c r="H74" s="11">
        <v>72</v>
      </c>
      <c r="I74" s="14">
        <v>86.04</v>
      </c>
      <c r="J74" s="14">
        <v>77.62</v>
      </c>
      <c r="K74" s="15">
        <v>4</v>
      </c>
    </row>
    <row r="75" ht="30" customHeight="1" spans="1:11">
      <c r="A75" s="7">
        <v>72</v>
      </c>
      <c r="B75" s="9"/>
      <c r="C75" s="9"/>
      <c r="D75" s="9"/>
      <c r="E75" s="9"/>
      <c r="F75" s="21" t="s">
        <v>249</v>
      </c>
      <c r="G75" s="21" t="s">
        <v>250</v>
      </c>
      <c r="H75" s="11">
        <v>73</v>
      </c>
      <c r="I75" s="14">
        <v>84.18</v>
      </c>
      <c r="J75" s="14">
        <v>77.47</v>
      </c>
      <c r="K75" s="15">
        <v>5</v>
      </c>
    </row>
    <row r="76" ht="30" customHeight="1" spans="1:11">
      <c r="A76" s="7">
        <v>73</v>
      </c>
      <c r="B76" s="9" t="s">
        <v>176</v>
      </c>
      <c r="C76" s="9" t="s">
        <v>251</v>
      </c>
      <c r="D76" s="23" t="s">
        <v>252</v>
      </c>
      <c r="E76" s="9">
        <v>5</v>
      </c>
      <c r="F76" s="21" t="s">
        <v>253</v>
      </c>
      <c r="G76" s="21" t="s">
        <v>254</v>
      </c>
      <c r="H76" s="11">
        <v>76</v>
      </c>
      <c r="I76" s="14">
        <v>86.3</v>
      </c>
      <c r="J76" s="14">
        <f>H76*0.6+I76*0.4</f>
        <v>80.12</v>
      </c>
      <c r="K76" s="15">
        <v>1</v>
      </c>
    </row>
    <row r="77" ht="30" customHeight="1" spans="1:11">
      <c r="A77" s="7">
        <v>74</v>
      </c>
      <c r="B77" s="9"/>
      <c r="C77" s="9"/>
      <c r="D77" s="9"/>
      <c r="E77" s="9"/>
      <c r="F77" s="21" t="s">
        <v>255</v>
      </c>
      <c r="G77" s="21" t="s">
        <v>256</v>
      </c>
      <c r="H77" s="11">
        <v>75</v>
      </c>
      <c r="I77" s="14">
        <v>85.5</v>
      </c>
      <c r="J77" s="14">
        <f>H77*0.6+I77*0.4</f>
        <v>79.2</v>
      </c>
      <c r="K77" s="15">
        <v>2</v>
      </c>
    </row>
    <row r="78" ht="30" customHeight="1" spans="1:11">
      <c r="A78" s="7">
        <v>75</v>
      </c>
      <c r="B78" s="9"/>
      <c r="C78" s="9"/>
      <c r="D78" s="9"/>
      <c r="E78" s="9"/>
      <c r="F78" s="21" t="s">
        <v>257</v>
      </c>
      <c r="G78" s="21" t="s">
        <v>258</v>
      </c>
      <c r="H78" s="11">
        <v>76</v>
      </c>
      <c r="I78" s="14">
        <v>83.78</v>
      </c>
      <c r="J78" s="14">
        <v>79.11</v>
      </c>
      <c r="K78" s="15">
        <v>3</v>
      </c>
    </row>
    <row r="79" ht="30" customHeight="1" spans="1:11">
      <c r="A79" s="7">
        <v>76</v>
      </c>
      <c r="B79" s="9"/>
      <c r="C79" s="9"/>
      <c r="D79" s="9"/>
      <c r="E79" s="9"/>
      <c r="F79" s="21" t="s">
        <v>259</v>
      </c>
      <c r="G79" s="21" t="s">
        <v>260</v>
      </c>
      <c r="H79" s="11">
        <v>75</v>
      </c>
      <c r="I79" s="14">
        <v>84.62</v>
      </c>
      <c r="J79" s="14">
        <v>78.85</v>
      </c>
      <c r="K79" s="15">
        <v>4</v>
      </c>
    </row>
    <row r="80" ht="30" customHeight="1" spans="1:11">
      <c r="A80" s="7">
        <v>77</v>
      </c>
      <c r="B80" s="9"/>
      <c r="C80" s="9"/>
      <c r="D80" s="9"/>
      <c r="E80" s="9"/>
      <c r="F80" s="21" t="s">
        <v>261</v>
      </c>
      <c r="G80" s="21" t="s">
        <v>262</v>
      </c>
      <c r="H80" s="11">
        <v>73.5</v>
      </c>
      <c r="I80" s="14">
        <v>85.74</v>
      </c>
      <c r="J80" s="14">
        <v>78.4</v>
      </c>
      <c r="K80" s="15">
        <v>5</v>
      </c>
    </row>
  </sheetData>
  <mergeCells count="27">
    <mergeCell ref="A1:B1"/>
    <mergeCell ref="A2:K2"/>
    <mergeCell ref="B4:B5"/>
    <mergeCell ref="B9:B10"/>
    <mergeCell ref="B14:B15"/>
    <mergeCell ref="B16:B18"/>
    <mergeCell ref="B22:B25"/>
    <mergeCell ref="B27:B28"/>
    <mergeCell ref="B30:B33"/>
    <mergeCell ref="B37:B38"/>
    <mergeCell ref="B39:B40"/>
    <mergeCell ref="B41:B70"/>
    <mergeCell ref="B71:B75"/>
    <mergeCell ref="B76:B80"/>
    <mergeCell ref="C23:C24"/>
    <mergeCell ref="C41:C70"/>
    <mergeCell ref="C71:C75"/>
    <mergeCell ref="C76:C80"/>
    <mergeCell ref="D23:D24"/>
    <mergeCell ref="D41:D70"/>
    <mergeCell ref="D71:D75"/>
    <mergeCell ref="D76:D80"/>
    <mergeCell ref="E23:E24"/>
    <mergeCell ref="E41:E55"/>
    <mergeCell ref="E56:E70"/>
    <mergeCell ref="E71:E75"/>
    <mergeCell ref="E76:E80"/>
  </mergeCells>
  <pageMargins left="0.354166666666667" right="0.2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2019-07-25T08:14:00Z</dcterms:created>
  <cp:lastPrinted>2019-07-27T05:59:00Z</cp:lastPrinted>
  <dcterms:modified xsi:type="dcterms:W3CDTF">2019-07-30T08:30:10Z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