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<sst xmlns="http://schemas.openxmlformats.org/spreadsheetml/2006/main" count="24" uniqueCount="24">
  <si>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长沙市市级生态公益林资金补偿发放表（汇总表）</t>
  </si>
  <si>
    <t xml:space="preserve">单位名称：开福区农业农村局                               时间：2023年度                                      单位：亩、元                    </t>
  </si>
  <si>
    <t>街  道</t>
  </si>
  <si>
    <t xml:space="preserve">总面积
（亩） </t>
  </si>
  <si>
    <t>总金额
（元）</t>
  </si>
  <si>
    <t>集体报账支付</t>
  </si>
  <si>
    <t>个人“一卡通”支付</t>
  </si>
  <si>
    <t>备注</t>
  </si>
  <si>
    <t>管护资金（区林业站0.5元/亩，街道、村级各1元/亩）</t>
  </si>
  <si>
    <t>金额
小计</t>
  </si>
  <si>
    <t>捞刀河街道</t>
  </si>
  <si>
    <t>林农个人补偿资金由乡镇财政“一卡通”支付，管护资金实行报账支付。</t>
  </si>
  <si>
    <t>青竹湖街道</t>
  </si>
  <si>
    <t>沙坪街道</t>
  </si>
  <si>
    <t>区林业站</t>
  </si>
  <si>
    <t>合    计</t>
  </si>
  <si>
    <t>制表单位：开福区农业农村局                        制表人：杨泽琼                                  制表时间：2023年11月6日</t>
  </si>
  <si>
    <t>说明：</t>
  </si>
  <si>
    <t xml:space="preserve">  1：根据2022年市级生态公益林完善落界调整开福区总面积5009.79亩（非绿心区）。</t>
  </si>
  <si>
    <t xml:space="preserve">  2：根据长沙市财政局长财资环指[2022]052号《关于下达2022年市级公益林生态效益补偿资金的通知》，附件：1、2022年长沙市级重点公益林市级补偿资金分配明细表</t>
  </si>
  <si>
    <r>
      <t xml:space="preserve">     补偿资金总计147788.81元。其中市级下拨补偿资金</t>
    </r>
    <r>
      <rPr>
        <b/>
        <sz val="10"/>
        <rFont val="宋体"/>
        <family val="0"/>
      </rPr>
      <t>97700</t>
    </r>
    <r>
      <rPr>
        <sz val="10"/>
        <rFont val="宋体"/>
        <family val="0"/>
      </rPr>
      <t>元，区级配套</t>
    </r>
    <r>
      <rPr>
        <b/>
        <sz val="10"/>
        <rFont val="宋体"/>
        <family val="0"/>
      </rPr>
      <t>50100</t>
    </r>
    <r>
      <rPr>
        <sz val="10"/>
        <rFont val="宋体"/>
        <family val="0"/>
      </rPr>
      <t>元。</t>
    </r>
  </si>
  <si>
    <t xml:space="preserve">  3：按规划集体、个人总面积5009.79亩、总资金147788.81元；发放27.0元／亩，管理资金：街道、村级各1元／亩，区林业站0.5元/亩。</t>
  </si>
  <si>
    <t xml:space="preserve">  4: 集体报账支付12524.48元、个人“一卡通”支付135264.33元。</t>
  </si>
  <si>
    <r>
      <t xml:space="preserve">  5</t>
    </r>
    <r>
      <rPr>
        <sz val="10"/>
        <rFont val="宋体"/>
        <family val="0"/>
      </rPr>
      <t>：各街道、社区（村）发放表详见附表。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</si>
</sst>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4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4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2" fillId="0" borderId="4" applyNumberFormat="0" applyFill="0" applyAlignment="0" applyProtection="0"/>
    <xf numFmtId="0" fontId="4" fillId="6" borderId="0" applyNumberFormat="0" applyBorder="0" applyAlignment="0" applyProtection="0"/>
    <xf numFmtId="0" fontId="20" fillId="0" borderId="5" applyNumberFormat="0" applyFill="0" applyAlignment="0" applyProtection="0"/>
    <xf numFmtId="0" fontId="4" fillId="6" borderId="0" applyNumberFormat="0" applyBorder="0" applyAlignment="0" applyProtection="0"/>
    <xf numFmtId="0" fontId="13" fillId="8" borderId="6" applyNumberFormat="0" applyAlignment="0" applyProtection="0"/>
    <xf numFmtId="0" fontId="7" fillId="8" borderId="1" applyNumberFormat="0" applyAlignment="0" applyProtection="0"/>
    <xf numFmtId="0" fontId="11" fillId="9" borderId="7" applyNumberFormat="0" applyAlignment="0" applyProtection="0"/>
    <xf numFmtId="0" fontId="5" fillId="2" borderId="0" applyNumberFormat="0" applyBorder="0" applyAlignment="0" applyProtection="0"/>
    <xf numFmtId="0" fontId="4" fillId="10" borderId="0" applyNumberFormat="0" applyBorder="0" applyAlignment="0" applyProtection="0"/>
    <xf numFmtId="0" fontId="22" fillId="0" borderId="8" applyNumberFormat="0" applyFill="0" applyAlignment="0" applyProtection="0"/>
    <xf numFmtId="0" fontId="6" fillId="0" borderId="9" applyNumberFormat="0" applyFill="0" applyAlignment="0" applyProtection="0"/>
    <xf numFmtId="0" fontId="9" fillId="4" borderId="0" applyNumberFormat="0" applyBorder="0" applyAlignment="0" applyProtection="0"/>
    <xf numFmtId="0" fontId="19" fillId="11" borderId="0" applyNumberFormat="0" applyBorder="0" applyAlignment="0" applyProtection="0"/>
    <xf numFmtId="0" fontId="5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6" borderId="0" applyNumberFormat="0" applyBorder="0" applyAlignment="0" applyProtection="0"/>
    <xf numFmtId="0" fontId="4" fillId="16" borderId="0" applyNumberFormat="0" applyBorder="0" applyAlignment="0" applyProtection="0"/>
    <xf numFmtId="0" fontId="5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7" borderId="0" applyNumberFormat="0" applyBorder="0" applyAlignment="0" applyProtection="0"/>
    <xf numFmtId="0" fontId="5" fillId="3" borderId="0" applyNumberFormat="0" applyBorder="0" applyAlignment="0" applyProtection="0"/>
    <xf numFmtId="0" fontId="4" fillId="3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 wrapText="1"/>
    </xf>
    <xf numFmtId="176" fontId="3" fillId="0" borderId="17" xfId="0" applyNumberFormat="1" applyFont="1" applyBorder="1" applyAlignment="1">
      <alignment horizontal="center" vertical="center" wrapText="1"/>
    </xf>
    <xf numFmtId="176" fontId="3" fillId="0" borderId="18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3">
      <selection activeCell="G15" sqref="G15"/>
    </sheetView>
  </sheetViews>
  <sheetFormatPr defaultColWidth="20.625" defaultRowHeight="14.25"/>
  <cols>
    <col min="1" max="3" width="15.625" style="0" customWidth="1"/>
    <col min="4" max="5" width="28.625" style="0" customWidth="1"/>
    <col min="6" max="6" width="19.125" style="0" customWidth="1"/>
  </cols>
  <sheetData>
    <row r="1" spans="1:6" ht="25.5" customHeight="1" hidden="1">
      <c r="A1" s="1"/>
      <c r="B1" s="1"/>
      <c r="C1" s="1"/>
      <c r="D1" s="1"/>
      <c r="E1" s="1"/>
      <c r="F1" s="1"/>
    </row>
    <row r="2" spans="1:6" ht="3" customHeight="1" hidden="1">
      <c r="A2" s="1"/>
      <c r="B2" s="1"/>
      <c r="C2" s="1"/>
      <c r="D2" s="1"/>
      <c r="E2" s="1"/>
      <c r="F2" s="1"/>
    </row>
    <row r="3" spans="1:6" ht="44.25" customHeight="1">
      <c r="A3" s="2" t="s">
        <v>0</v>
      </c>
      <c r="B3" s="2"/>
      <c r="C3" s="2"/>
      <c r="D3" s="2"/>
      <c r="E3" s="2"/>
      <c r="F3" s="2"/>
    </row>
    <row r="4" spans="1:6" ht="21.75" customHeight="1">
      <c r="A4" s="3" t="s">
        <v>1</v>
      </c>
      <c r="B4" s="3"/>
      <c r="C4" s="3"/>
      <c r="D4" s="4"/>
      <c r="E4" s="4"/>
      <c r="F4" s="4"/>
    </row>
    <row r="5" spans="1:6" ht="18.75" customHeight="1">
      <c r="A5" s="5" t="s">
        <v>2</v>
      </c>
      <c r="B5" s="6" t="s">
        <v>3</v>
      </c>
      <c r="C5" s="6" t="s">
        <v>4</v>
      </c>
      <c r="D5" s="7" t="s">
        <v>5</v>
      </c>
      <c r="E5" s="8" t="s">
        <v>6</v>
      </c>
      <c r="F5" s="9" t="s">
        <v>7</v>
      </c>
    </row>
    <row r="6" spans="1:6" ht="14.25">
      <c r="A6" s="5"/>
      <c r="B6" s="5"/>
      <c r="C6" s="5"/>
      <c r="D6" s="6" t="s">
        <v>8</v>
      </c>
      <c r="E6" s="10" t="s">
        <v>9</v>
      </c>
      <c r="F6" s="11"/>
    </row>
    <row r="7" spans="1:6" ht="24.75" customHeight="1">
      <c r="A7" s="5"/>
      <c r="B7" s="5"/>
      <c r="C7" s="5"/>
      <c r="D7" s="6"/>
      <c r="E7" s="10"/>
      <c r="F7" s="12"/>
    </row>
    <row r="8" spans="1:6" ht="25.5" customHeight="1">
      <c r="A8" s="13" t="s">
        <v>10</v>
      </c>
      <c r="B8" s="14">
        <v>450.9</v>
      </c>
      <c r="C8" s="14">
        <f>B8*29</f>
        <v>13076.099999999999</v>
      </c>
      <c r="D8" s="14">
        <f>B8*2</f>
        <v>901.8</v>
      </c>
      <c r="E8" s="14">
        <f>B8*27</f>
        <v>12174.3</v>
      </c>
      <c r="F8" s="15" t="s">
        <v>11</v>
      </c>
    </row>
    <row r="9" spans="1:6" ht="25.5" customHeight="1">
      <c r="A9" s="13" t="s">
        <v>12</v>
      </c>
      <c r="B9" s="14">
        <v>3188.9</v>
      </c>
      <c r="C9" s="14">
        <f>B9*29</f>
        <v>92478.1</v>
      </c>
      <c r="D9" s="14">
        <f>B9*2</f>
        <v>6377.8</v>
      </c>
      <c r="E9" s="14">
        <f>B9*27</f>
        <v>86100.3</v>
      </c>
      <c r="F9" s="16"/>
    </row>
    <row r="10" spans="1:6" ht="25.5" customHeight="1">
      <c r="A10" s="13" t="s">
        <v>13</v>
      </c>
      <c r="B10" s="14">
        <v>1369.99</v>
      </c>
      <c r="C10" s="14">
        <f>B10*29</f>
        <v>39729.71</v>
      </c>
      <c r="D10" s="14">
        <f>B10*2</f>
        <v>2739.98</v>
      </c>
      <c r="E10" s="14">
        <f>B10*27</f>
        <v>36989.73</v>
      </c>
      <c r="F10" s="16"/>
    </row>
    <row r="11" spans="1:6" ht="25.5" customHeight="1">
      <c r="A11" s="13" t="s">
        <v>14</v>
      </c>
      <c r="B11" s="14">
        <v>0</v>
      </c>
      <c r="C11" s="14">
        <v>2504.9</v>
      </c>
      <c r="D11" s="14">
        <v>2504.9</v>
      </c>
      <c r="E11" s="14">
        <v>0</v>
      </c>
      <c r="F11" s="16"/>
    </row>
    <row r="12" spans="1:6" ht="25.5" customHeight="1">
      <c r="A12" s="13" t="s">
        <v>15</v>
      </c>
      <c r="B12" s="14">
        <f>SUM(B8:B11)</f>
        <v>5009.79</v>
      </c>
      <c r="C12" s="14">
        <f>SUM(C8:C11)</f>
        <v>147788.81</v>
      </c>
      <c r="D12" s="14">
        <f>SUM(D8:D11)</f>
        <v>12524.48</v>
      </c>
      <c r="E12" s="14">
        <f>SUM(E8:E11)</f>
        <v>135264.33000000002</v>
      </c>
      <c r="F12" s="17"/>
    </row>
    <row r="13" spans="1:6" ht="29.25" customHeight="1">
      <c r="A13" s="18" t="s">
        <v>16</v>
      </c>
      <c r="B13" s="19"/>
      <c r="C13" s="19"/>
      <c r="D13" s="19"/>
      <c r="E13" s="19"/>
      <c r="F13" s="19"/>
    </row>
    <row r="14" spans="1:6" ht="15" customHeight="1">
      <c r="A14" s="20" t="s">
        <v>17</v>
      </c>
      <c r="B14" s="1"/>
      <c r="C14" s="1"/>
      <c r="D14" s="1"/>
      <c r="E14" s="1"/>
      <c r="F14" s="1"/>
    </row>
    <row r="15" spans="1:7" ht="14.25" customHeight="1">
      <c r="A15" s="21" t="s">
        <v>18</v>
      </c>
      <c r="B15" s="21"/>
      <c r="C15" s="21"/>
      <c r="D15" s="21"/>
      <c r="E15" s="21"/>
      <c r="F15" s="21"/>
      <c r="G15" s="22"/>
    </row>
    <row r="16" spans="1:7" ht="14.25" customHeight="1">
      <c r="A16" s="21" t="s">
        <v>19</v>
      </c>
      <c r="B16" s="21"/>
      <c r="C16" s="21"/>
      <c r="D16" s="21"/>
      <c r="E16" s="21"/>
      <c r="F16" s="21"/>
      <c r="G16" s="22"/>
    </row>
    <row r="17" spans="1:7" ht="14.25" customHeight="1">
      <c r="A17" s="21" t="s">
        <v>20</v>
      </c>
      <c r="B17" s="21"/>
      <c r="C17" s="21"/>
      <c r="D17" s="21"/>
      <c r="E17" s="21"/>
      <c r="F17" s="21"/>
      <c r="G17" s="22"/>
    </row>
    <row r="18" spans="1:7" ht="14.25" customHeight="1">
      <c r="A18" s="23" t="s">
        <v>21</v>
      </c>
      <c r="B18" s="23"/>
      <c r="C18" s="23"/>
      <c r="D18" s="23"/>
      <c r="E18" s="23"/>
      <c r="F18" s="23"/>
      <c r="G18" s="22"/>
    </row>
    <row r="19" spans="1:7" ht="14.25" customHeight="1">
      <c r="A19" s="23" t="s">
        <v>22</v>
      </c>
      <c r="B19" s="24"/>
      <c r="C19" s="24"/>
      <c r="D19" s="24"/>
      <c r="E19" s="24"/>
      <c r="F19" s="24"/>
      <c r="G19" s="22"/>
    </row>
    <row r="20" spans="1:7" ht="14.25" customHeight="1">
      <c r="A20" s="21" t="s">
        <v>23</v>
      </c>
      <c r="B20" s="21"/>
      <c r="C20" s="1"/>
      <c r="D20" s="1"/>
      <c r="E20" s="1"/>
      <c r="F20" s="1"/>
      <c r="G20" s="22"/>
    </row>
    <row r="21" spans="1:6" ht="14.25" customHeight="1">
      <c r="A21" s="1"/>
      <c r="B21" s="1"/>
      <c r="C21" s="1"/>
      <c r="D21" s="1"/>
      <c r="E21" s="1"/>
      <c r="F21" s="1"/>
    </row>
    <row r="22" spans="1:6" ht="14.25" customHeight="1">
      <c r="A22" s="1"/>
      <c r="B22" s="1"/>
      <c r="C22" s="1"/>
      <c r="D22" s="1"/>
      <c r="E22" s="1"/>
      <c r="F22" s="1"/>
    </row>
    <row r="23" spans="1:6" ht="14.25" customHeight="1">
      <c r="A23" s="1"/>
      <c r="B23" s="1"/>
      <c r="C23" s="1"/>
      <c r="D23" s="1"/>
      <c r="E23" s="1"/>
      <c r="F23" s="1"/>
    </row>
    <row r="24" spans="1:6" ht="14.25" customHeight="1">
      <c r="A24" s="1"/>
      <c r="B24" s="1"/>
      <c r="C24" s="1"/>
      <c r="D24" s="1"/>
      <c r="E24" s="1"/>
      <c r="F24" s="1"/>
    </row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</sheetData>
  <sheetProtection/>
  <mergeCells count="17">
    <mergeCell ref="A3:F3"/>
    <mergeCell ref="A4:F4"/>
    <mergeCell ref="A13:F13"/>
    <mergeCell ref="A14:F14"/>
    <mergeCell ref="A15:F15"/>
    <mergeCell ref="A16:F16"/>
    <mergeCell ref="A17:F17"/>
    <mergeCell ref="A18:F18"/>
    <mergeCell ref="A19:F19"/>
    <mergeCell ref="A20:F20"/>
    <mergeCell ref="A5:A7"/>
    <mergeCell ref="B5:B7"/>
    <mergeCell ref="C5:C7"/>
    <mergeCell ref="D6:D7"/>
    <mergeCell ref="E6:E7"/>
    <mergeCell ref="F5:F7"/>
    <mergeCell ref="F8:F12"/>
  </mergeCells>
  <printOptions/>
  <pageMargins left="0.38125" right="0.3576388888888889" top="0.8423611111111111" bottom="0.5118055555555555" header="0.3812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// - 流逝 ， Orz</cp:lastModifiedBy>
  <cp:lastPrinted>2021-10-18T02:54:12Z</cp:lastPrinted>
  <dcterms:created xsi:type="dcterms:W3CDTF">2016-11-25T07:15:03Z</dcterms:created>
  <dcterms:modified xsi:type="dcterms:W3CDTF">2023-11-15T07:58:08Z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CF3D44D897124938AC18E2742E329349</vt:lpwstr>
  </property>
</Properties>
</file>